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pese rappresentanza cons 2017" sheetId="1" r:id="rId1"/>
  </sheets>
  <calcPr calcId="125725"/>
</workbook>
</file>

<file path=xl/calcChain.xml><?xml version="1.0" encoding="utf-8"?>
<calcChain xmlns="http://schemas.openxmlformats.org/spreadsheetml/2006/main">
  <c r="J53" i="1"/>
  <c r="J59"/>
  <c r="J41"/>
  <c r="J39"/>
  <c r="J31"/>
  <c r="I3"/>
  <c r="H3"/>
  <c r="G3"/>
  <c r="J28"/>
  <c r="J14"/>
  <c r="J3"/>
  <c r="J25"/>
  <c r="F3"/>
</calcChain>
</file>

<file path=xl/sharedStrings.xml><?xml version="1.0" encoding="utf-8"?>
<sst xmlns="http://schemas.openxmlformats.org/spreadsheetml/2006/main" count="146" uniqueCount="66">
  <si>
    <t/>
  </si>
  <si>
    <t>Capitolo</t>
  </si>
  <si>
    <t>Descrizione</t>
  </si>
  <si>
    <t>Data</t>
  </si>
  <si>
    <t>Ragione sociale</t>
  </si>
  <si>
    <t>Finale</t>
  </si>
  <si>
    <t>Mandati</t>
  </si>
  <si>
    <t>Residuo</t>
  </si>
  <si>
    <t>Disponibile</t>
  </si>
  <si>
    <t>14021.03.14021002</t>
  </si>
  <si>
    <t xml:space="preserve">contributi a società sportive e culturali </t>
  </si>
  <si>
    <t>A.S.D. VALBORMIDA BOXE ACADEMY</t>
  </si>
  <si>
    <t>PRO LOCO DI CAIRO MONTENOTTE</t>
  </si>
  <si>
    <t>RARI NANTES SAVONA A.R.L.</t>
  </si>
  <si>
    <t>SCI CLUB CAIRO MONTENOTTE</t>
  </si>
  <si>
    <t>SKATING CLUB CAIRO</t>
  </si>
  <si>
    <t>SOFTBALL STAR CAIRO</t>
  </si>
  <si>
    <t>TENNIS CLUB CAIRO MONTENOTTE</t>
  </si>
  <si>
    <t>U.S.D. ROCCHETTESE</t>
  </si>
  <si>
    <t>UNIONE POLISPORTIVA BRAGNO</t>
  </si>
  <si>
    <t>05021.04.05021052</t>
  </si>
  <si>
    <t>spesa a sostegno attività banda comunale anno 2017</t>
  </si>
  <si>
    <t>BANDA MUSICALE *G. PUCCINI*</t>
  </si>
  <si>
    <t xml:space="preserve">contributo istituto comprensivo per maratona di lettura </t>
  </si>
  <si>
    <t>ISTITUTO COMPRENSIVO CAIRO</t>
  </si>
  <si>
    <t>ISTITUTO COMPRENSIVO DI CAIRO MONTENOTTE</t>
  </si>
  <si>
    <t>contributo associazione "le rive della Bormida - mostra</t>
  </si>
  <si>
    <t>ASSOCIAZIONE CULTURALE LE RIVE DELLA BORMIDA</t>
  </si>
  <si>
    <t>Contributo asd pallavolo carcare</t>
  </si>
  <si>
    <t>A.S.D. PALLAVOLO CARCARE</t>
  </si>
  <si>
    <t>contributo associazione culturale "risorse progetti e valorizzazione" evento voci a cairo</t>
  </si>
  <si>
    <t xml:space="preserve">ASSOCIAZIONE CULTURALE RISORSE PROGETTI &amp; VALORIZZAZIONE </t>
  </si>
  <si>
    <t>VOARINO TIZIANA P/C ASS-NE CULTURALE RISORSE PROGETTI &amp; VALORIZZAZIONE</t>
  </si>
  <si>
    <t>06011.03.06011122</t>
  </si>
  <si>
    <t>spesa per manifestazione olimpic streets games 2017</t>
  </si>
  <si>
    <t>AMD SPORT SERVICE</t>
  </si>
  <si>
    <t>05021.03.05021193</t>
  </si>
  <si>
    <t>celebrazioni 25 aprile acquisto fiori - ditta  fiorista carla</t>
  </si>
  <si>
    <t>FIORISTA CARLA DI FERRANDO BARBARA E FERRANDO SABRINA S.N.C.</t>
  </si>
  <si>
    <t>01111.03.01111165</t>
  </si>
  <si>
    <t>forniture omaggi floreali - fiorista carla</t>
  </si>
  <si>
    <t>acqiusto corona per cerimoni campagna di russia - ditta Carla</t>
  </si>
  <si>
    <t>Acqusito fiori e piante rappresentanza ditta  fiorista carla</t>
  </si>
  <si>
    <t>impegno per rettifica errata imputazione spesa su impegno nr 542/2017</t>
  </si>
  <si>
    <t>acquisto fiori e piante di rappresentanza i - ottobre dicembre fiorista Carla</t>
  </si>
  <si>
    <t>01021.03.01021201</t>
  </si>
  <si>
    <t>acqusto corone e mazzi di fiori celebrazioi 4 novembre ditta fiorista carla</t>
  </si>
  <si>
    <t>05021.03.05021051</t>
  </si>
  <si>
    <t>05021.03.05021151</t>
  </si>
  <si>
    <t>fornitura servizio audio per celebrazioni 25 aprile ditta Mixando</t>
  </si>
  <si>
    <t>CIRIO ANTONELLA</t>
  </si>
  <si>
    <t>acquisto targa con incisione - ditta Cosmodigit di moro</t>
  </si>
  <si>
    <t>COSMODIGIT DI MORO R. &amp; C. S.A.S.</t>
  </si>
  <si>
    <t>manifestazione natalizie anno 2017 - impegno provvisorio</t>
  </si>
  <si>
    <t>tit</t>
  </si>
  <si>
    <t>piano finanziario giorno della memoria 2017 - prenotazione impegno</t>
  </si>
  <si>
    <t>convegno asili privati Bertolotto e Picca - spese audio service</t>
  </si>
  <si>
    <t>giornata internazionale donna ditta mixando</t>
  </si>
  <si>
    <t>installazione impianto antenna per olimpic street games 2017 -fratelli Miari</t>
  </si>
  <si>
    <t>fornitura service audio luci in teatro ditta Mixando</t>
  </si>
  <si>
    <t>servizi fornitura grafica santo patrono</t>
  </si>
  <si>
    <t xml:space="preserve">fornitura materiali promozionali concerto fine anno ditta Cosmodigit </t>
  </si>
  <si>
    <t>F.LLI MIARI SNC</t>
  </si>
  <si>
    <t>MIXANDO DI ANTONELLA CIRIO</t>
  </si>
  <si>
    <t>totale cap</t>
  </si>
  <si>
    <t>ELENCO SPESE DI RAPPRESENTANZA CONSUNTIVO 2017</t>
  </si>
</sst>
</file>

<file path=xl/styles.xml><?xml version="1.0" encoding="utf-8"?>
<styleSheet xmlns="http://schemas.openxmlformats.org/spreadsheetml/2006/main">
  <numFmts count="1">
    <numFmt numFmtId="171" formatCode="_(* #,##0.00_);_(* \(#,##0.00\);_(* &quot;-&quot;??_);_(@_)"/>
  </numFmts>
  <fonts count="7">
    <font>
      <sz val="10"/>
      <name val="Arial"/>
    </font>
    <font>
      <sz val="10"/>
      <name val="Arial"/>
    </font>
    <font>
      <sz val="10"/>
      <color indexed="8"/>
      <name val="Arial"/>
    </font>
    <font>
      <b/>
      <sz val="12"/>
      <color indexed="8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0" fontId="4" fillId="0" borderId="1" xfId="0" applyFont="1" applyBorder="1" applyAlignment="1"/>
    <xf numFmtId="4" fontId="4" fillId="0" borderId="1" xfId="0" applyNumberFormat="1" applyFont="1" applyBorder="1"/>
    <xf numFmtId="4" fontId="5" fillId="0" borderId="1" xfId="0" applyNumberFormat="1" applyFont="1" applyBorder="1"/>
    <xf numFmtId="4" fontId="6" fillId="0" borderId="1" xfId="0" applyNumberFormat="1" applyFont="1" applyBorder="1"/>
    <xf numFmtId="0" fontId="5" fillId="0" borderId="0" xfId="0" applyFont="1"/>
    <xf numFmtId="171" fontId="5" fillId="2" borderId="1" xfId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>
      <selection activeCell="A2" sqref="A2"/>
    </sheetView>
  </sheetViews>
  <sheetFormatPr defaultRowHeight="12.75"/>
  <cols>
    <col min="1" max="1" width="3" customWidth="1"/>
    <col min="2" max="2" width="17.7109375" customWidth="1"/>
    <col min="3" max="3" width="23.5703125" style="4" customWidth="1"/>
    <col min="4" max="4" width="10.7109375" customWidth="1"/>
    <col min="5" max="5" width="22.7109375" style="4" customWidth="1"/>
    <col min="6" max="6" width="10.42578125" customWidth="1"/>
    <col min="7" max="7" width="10.5703125" customWidth="1"/>
    <col min="8" max="8" width="11" customWidth="1"/>
    <col min="9" max="9" width="13.140625" customWidth="1"/>
    <col min="10" max="10" width="10.5703125" customWidth="1"/>
  </cols>
  <sheetData>
    <row r="2" spans="1:10">
      <c r="A2" s="19" t="s">
        <v>65</v>
      </c>
    </row>
    <row r="3" spans="1:10">
      <c r="F3" s="20">
        <f>SUBTOTAL(9,F5:F69)</f>
        <v>26519.150000000005</v>
      </c>
      <c r="G3" s="20">
        <f>SUBTOTAL(9,G5:G69)</f>
        <v>25702.070000000007</v>
      </c>
      <c r="H3" s="20">
        <f>SUBTOTAL(9,H5:H69)</f>
        <v>817.08</v>
      </c>
      <c r="I3" s="20">
        <f>SUBTOTAL(9,I5:I69)</f>
        <v>817.08</v>
      </c>
      <c r="J3" s="20">
        <f>SUBTOTAL(9,J5:J69)</f>
        <v>26519.15</v>
      </c>
    </row>
    <row r="4" spans="1:10" s="2" customFormat="1" ht="15.75">
      <c r="A4" s="2" t="s">
        <v>54</v>
      </c>
      <c r="B4" s="2" t="s">
        <v>1</v>
      </c>
      <c r="C4" s="3" t="s">
        <v>2</v>
      </c>
      <c r="D4" s="2" t="s">
        <v>3</v>
      </c>
      <c r="E4" s="3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64</v>
      </c>
    </row>
    <row r="5" spans="1:10" s="1" customFormat="1" ht="25.5">
      <c r="A5" s="5">
        <v>1</v>
      </c>
      <c r="B5" s="6" t="s">
        <v>9</v>
      </c>
      <c r="C5" s="7" t="s">
        <v>10</v>
      </c>
      <c r="D5" s="8">
        <v>42870</v>
      </c>
      <c r="E5" s="7" t="s">
        <v>11</v>
      </c>
      <c r="F5" s="9">
        <v>0</v>
      </c>
      <c r="G5" s="9">
        <v>500</v>
      </c>
      <c r="H5" s="9">
        <v>-500</v>
      </c>
      <c r="I5" s="9">
        <v>-500</v>
      </c>
      <c r="J5" s="6"/>
    </row>
    <row r="6" spans="1:10" s="1" customFormat="1" ht="25.5">
      <c r="A6" s="5">
        <v>1</v>
      </c>
      <c r="B6" s="6" t="s">
        <v>9</v>
      </c>
      <c r="C6" s="7" t="s">
        <v>10</v>
      </c>
      <c r="D6" s="8">
        <v>42870</v>
      </c>
      <c r="E6" s="7" t="s">
        <v>12</v>
      </c>
      <c r="F6" s="9">
        <v>0</v>
      </c>
      <c r="G6" s="9">
        <v>4003.05</v>
      </c>
      <c r="H6" s="9">
        <v>-4003.05</v>
      </c>
      <c r="I6" s="9">
        <v>-4003.05</v>
      </c>
      <c r="J6" s="6"/>
    </row>
    <row r="7" spans="1:10" s="1" customFormat="1" ht="25.5">
      <c r="A7" s="5">
        <v>1</v>
      </c>
      <c r="B7" s="6" t="s">
        <v>9</v>
      </c>
      <c r="C7" s="7" t="s">
        <v>10</v>
      </c>
      <c r="D7" s="8">
        <v>42870</v>
      </c>
      <c r="E7" s="7" t="s">
        <v>13</v>
      </c>
      <c r="F7" s="9">
        <v>0</v>
      </c>
      <c r="G7" s="9">
        <v>500</v>
      </c>
      <c r="H7" s="9">
        <v>-500</v>
      </c>
      <c r="I7" s="9">
        <v>-500</v>
      </c>
      <c r="J7" s="6"/>
    </row>
    <row r="8" spans="1:10" s="1" customFormat="1" ht="25.5">
      <c r="A8" s="5">
        <v>1</v>
      </c>
      <c r="B8" s="6" t="s">
        <v>9</v>
      </c>
      <c r="C8" s="7" t="s">
        <v>10</v>
      </c>
      <c r="D8" s="8">
        <v>42870</v>
      </c>
      <c r="E8" s="7" t="s">
        <v>14</v>
      </c>
      <c r="F8" s="9">
        <v>0</v>
      </c>
      <c r="G8" s="9">
        <v>300</v>
      </c>
      <c r="H8" s="9">
        <v>-300</v>
      </c>
      <c r="I8" s="9">
        <v>-300</v>
      </c>
      <c r="J8" s="6"/>
    </row>
    <row r="9" spans="1:10" s="1" customFormat="1" ht="25.5">
      <c r="A9" s="5">
        <v>1</v>
      </c>
      <c r="B9" s="6" t="s">
        <v>9</v>
      </c>
      <c r="C9" s="7" t="s">
        <v>10</v>
      </c>
      <c r="D9" s="8">
        <v>42870</v>
      </c>
      <c r="E9" s="7" t="s">
        <v>15</v>
      </c>
      <c r="F9" s="9">
        <v>0</v>
      </c>
      <c r="G9" s="9">
        <v>1250</v>
      </c>
      <c r="H9" s="9">
        <v>-1250</v>
      </c>
      <c r="I9" s="9">
        <v>-1250</v>
      </c>
      <c r="J9" s="6"/>
    </row>
    <row r="10" spans="1:10" s="1" customFormat="1" ht="25.5">
      <c r="A10" s="5">
        <v>1</v>
      </c>
      <c r="B10" s="6" t="s">
        <v>9</v>
      </c>
      <c r="C10" s="7" t="s">
        <v>10</v>
      </c>
      <c r="D10" s="8">
        <v>42870</v>
      </c>
      <c r="E10" s="7" t="s">
        <v>16</v>
      </c>
      <c r="F10" s="9">
        <v>0</v>
      </c>
      <c r="G10" s="9">
        <v>1000</v>
      </c>
      <c r="H10" s="9">
        <v>-1000</v>
      </c>
      <c r="I10" s="9">
        <v>-1000</v>
      </c>
      <c r="J10" s="6"/>
    </row>
    <row r="11" spans="1:10" s="1" customFormat="1" ht="25.5">
      <c r="A11" s="5">
        <v>1</v>
      </c>
      <c r="B11" s="6" t="s">
        <v>9</v>
      </c>
      <c r="C11" s="7" t="s">
        <v>10</v>
      </c>
      <c r="D11" s="8">
        <v>42870</v>
      </c>
      <c r="E11" s="7" t="s">
        <v>17</v>
      </c>
      <c r="F11" s="9">
        <v>0</v>
      </c>
      <c r="G11" s="9">
        <v>1000</v>
      </c>
      <c r="H11" s="9">
        <v>-1000</v>
      </c>
      <c r="I11" s="9">
        <v>-1000</v>
      </c>
      <c r="J11" s="6"/>
    </row>
    <row r="12" spans="1:10" s="1" customFormat="1" ht="25.5">
      <c r="A12" s="5">
        <v>1</v>
      </c>
      <c r="B12" s="6" t="s">
        <v>9</v>
      </c>
      <c r="C12" s="7" t="s">
        <v>10</v>
      </c>
      <c r="D12" s="8">
        <v>42870</v>
      </c>
      <c r="E12" s="7" t="s">
        <v>18</v>
      </c>
      <c r="F12" s="9">
        <v>0</v>
      </c>
      <c r="G12" s="9">
        <v>400</v>
      </c>
      <c r="H12" s="9">
        <v>-400</v>
      </c>
      <c r="I12" s="9">
        <v>-400</v>
      </c>
      <c r="J12" s="6"/>
    </row>
    <row r="13" spans="1:10" s="1" customFormat="1" ht="25.5">
      <c r="A13" s="5">
        <v>1</v>
      </c>
      <c r="B13" s="6" t="s">
        <v>9</v>
      </c>
      <c r="C13" s="7" t="s">
        <v>10</v>
      </c>
      <c r="D13" s="8">
        <v>42870</v>
      </c>
      <c r="E13" s="7" t="s">
        <v>19</v>
      </c>
      <c r="F13" s="9">
        <v>0</v>
      </c>
      <c r="G13" s="9">
        <v>1000</v>
      </c>
      <c r="H13" s="9">
        <v>-1000</v>
      </c>
      <c r="I13" s="9">
        <v>-1000</v>
      </c>
      <c r="J13" s="6"/>
    </row>
    <row r="14" spans="1:10" s="1" customFormat="1" ht="25.5">
      <c r="A14" s="5">
        <v>1</v>
      </c>
      <c r="B14" s="6" t="s">
        <v>9</v>
      </c>
      <c r="C14" s="7" t="s">
        <v>10</v>
      </c>
      <c r="D14" s="8">
        <v>42870</v>
      </c>
      <c r="E14" s="7" t="s">
        <v>0</v>
      </c>
      <c r="F14" s="9">
        <v>9953.0499999999993</v>
      </c>
      <c r="G14" s="9">
        <v>0</v>
      </c>
      <c r="H14" s="9">
        <v>9953.0499999999993</v>
      </c>
      <c r="I14" s="9">
        <v>9953.0499999999993</v>
      </c>
      <c r="J14" s="18">
        <f>+F14</f>
        <v>9953.0499999999993</v>
      </c>
    </row>
    <row r="17" spans="1:10" ht="38.25">
      <c r="A17" s="5">
        <v>1</v>
      </c>
      <c r="B17" s="6" t="s">
        <v>20</v>
      </c>
      <c r="C17" s="7" t="s">
        <v>21</v>
      </c>
      <c r="D17" s="8">
        <v>42763</v>
      </c>
      <c r="E17" s="7" t="s">
        <v>22</v>
      </c>
      <c r="F17" s="9">
        <v>1668.16</v>
      </c>
      <c r="G17" s="9">
        <v>1668.16</v>
      </c>
      <c r="H17" s="9">
        <v>0</v>
      </c>
      <c r="I17" s="9">
        <v>0</v>
      </c>
      <c r="J17" s="9"/>
    </row>
    <row r="18" spans="1:10" ht="38.25">
      <c r="A18" s="5">
        <v>1</v>
      </c>
      <c r="B18" s="6" t="s">
        <v>20</v>
      </c>
      <c r="C18" s="7" t="s">
        <v>23</v>
      </c>
      <c r="D18" s="8">
        <v>42875</v>
      </c>
      <c r="E18" s="7" t="s">
        <v>24</v>
      </c>
      <c r="F18" s="9">
        <v>180</v>
      </c>
      <c r="G18" s="9">
        <v>0</v>
      </c>
      <c r="H18" s="9">
        <v>180</v>
      </c>
      <c r="I18" s="9">
        <v>180</v>
      </c>
      <c r="J18" s="9"/>
    </row>
    <row r="19" spans="1:10" ht="38.25">
      <c r="A19" s="5">
        <v>1</v>
      </c>
      <c r="B19" s="6" t="s">
        <v>20</v>
      </c>
      <c r="C19" s="7" t="s">
        <v>23</v>
      </c>
      <c r="D19" s="8">
        <v>42875</v>
      </c>
      <c r="E19" s="7" t="s">
        <v>25</v>
      </c>
      <c r="F19" s="9">
        <v>0</v>
      </c>
      <c r="G19" s="9">
        <v>180</v>
      </c>
      <c r="H19" s="9">
        <v>-180</v>
      </c>
      <c r="I19" s="9">
        <v>-180</v>
      </c>
      <c r="J19" s="9"/>
    </row>
    <row r="20" spans="1:10" ht="38.25">
      <c r="A20" s="5">
        <v>1</v>
      </c>
      <c r="B20" s="6" t="s">
        <v>20</v>
      </c>
      <c r="C20" s="7" t="s">
        <v>26</v>
      </c>
      <c r="D20" s="8">
        <v>42914</v>
      </c>
      <c r="E20" s="7" t="s">
        <v>27</v>
      </c>
      <c r="F20" s="9">
        <v>0</v>
      </c>
      <c r="G20" s="9">
        <v>250</v>
      </c>
      <c r="H20" s="9">
        <v>-250</v>
      </c>
      <c r="I20" s="9">
        <v>-250</v>
      </c>
      <c r="J20" s="9"/>
    </row>
    <row r="21" spans="1:10" ht="38.25">
      <c r="A21" s="5">
        <v>1</v>
      </c>
      <c r="B21" s="6" t="s">
        <v>20</v>
      </c>
      <c r="C21" s="7" t="s">
        <v>26</v>
      </c>
      <c r="D21" s="8">
        <v>42914</v>
      </c>
      <c r="E21" s="7" t="s">
        <v>0</v>
      </c>
      <c r="F21" s="9">
        <v>250</v>
      </c>
      <c r="G21" s="9">
        <v>0</v>
      </c>
      <c r="H21" s="9">
        <v>250</v>
      </c>
      <c r="I21" s="9">
        <v>250</v>
      </c>
      <c r="J21" s="9"/>
    </row>
    <row r="22" spans="1:10" ht="25.5">
      <c r="A22" s="5">
        <v>1</v>
      </c>
      <c r="B22" s="6" t="s">
        <v>20</v>
      </c>
      <c r="C22" s="7" t="s">
        <v>28</v>
      </c>
      <c r="D22" s="8">
        <v>42982</v>
      </c>
      <c r="E22" s="7" t="s">
        <v>29</v>
      </c>
      <c r="F22" s="9">
        <v>0</v>
      </c>
      <c r="G22" s="9">
        <v>100</v>
      </c>
      <c r="H22" s="9">
        <v>-100</v>
      </c>
      <c r="I22" s="9">
        <v>-100</v>
      </c>
      <c r="J22" s="9"/>
    </row>
    <row r="23" spans="1:10" ht="25.5">
      <c r="A23" s="5">
        <v>1</v>
      </c>
      <c r="B23" s="6" t="s">
        <v>20</v>
      </c>
      <c r="C23" s="7" t="s">
        <v>28</v>
      </c>
      <c r="D23" s="8">
        <v>42982</v>
      </c>
      <c r="E23" s="7" t="s">
        <v>0</v>
      </c>
      <c r="F23" s="9">
        <v>100</v>
      </c>
      <c r="G23" s="9">
        <v>0</v>
      </c>
      <c r="H23" s="9">
        <v>100</v>
      </c>
      <c r="I23" s="9">
        <v>100</v>
      </c>
      <c r="J23" s="9"/>
    </row>
    <row r="24" spans="1:10" ht="51">
      <c r="A24" s="5">
        <v>1</v>
      </c>
      <c r="B24" s="6" t="s">
        <v>20</v>
      </c>
      <c r="C24" s="7" t="s">
        <v>30</v>
      </c>
      <c r="D24" s="8">
        <v>43010</v>
      </c>
      <c r="E24" s="7" t="s">
        <v>31</v>
      </c>
      <c r="F24" s="9">
        <v>0</v>
      </c>
      <c r="G24" s="9">
        <v>1500</v>
      </c>
      <c r="H24" s="9">
        <v>-1500</v>
      </c>
      <c r="I24" s="9">
        <v>-1500</v>
      </c>
      <c r="J24" s="9"/>
    </row>
    <row r="25" spans="1:10" ht="51">
      <c r="A25" s="5">
        <v>1</v>
      </c>
      <c r="B25" s="6" t="s">
        <v>20</v>
      </c>
      <c r="C25" s="7" t="s">
        <v>30</v>
      </c>
      <c r="D25" s="8">
        <v>43010</v>
      </c>
      <c r="E25" s="7" t="s">
        <v>32</v>
      </c>
      <c r="F25" s="9">
        <v>1500</v>
      </c>
      <c r="G25" s="9">
        <v>0</v>
      </c>
      <c r="H25" s="9">
        <v>1500</v>
      </c>
      <c r="I25" s="9">
        <v>1500</v>
      </c>
      <c r="J25" s="18">
        <f>SUM(F17:F25)</f>
        <v>3698.16</v>
      </c>
    </row>
    <row r="28" spans="1:10" ht="38.25">
      <c r="A28" s="5">
        <v>1</v>
      </c>
      <c r="B28" s="6" t="s">
        <v>33</v>
      </c>
      <c r="C28" s="7" t="s">
        <v>34</v>
      </c>
      <c r="D28" s="8">
        <v>42840</v>
      </c>
      <c r="E28" s="7" t="s">
        <v>35</v>
      </c>
      <c r="F28" s="9">
        <v>6362.9</v>
      </c>
      <c r="G28" s="9">
        <v>6362.9</v>
      </c>
      <c r="H28" s="9">
        <v>0</v>
      </c>
      <c r="I28" s="9">
        <v>0</v>
      </c>
      <c r="J28" s="17">
        <f>+F28</f>
        <v>6362.9</v>
      </c>
    </row>
    <row r="30" spans="1:10" ht="51">
      <c r="A30" s="5">
        <v>1</v>
      </c>
      <c r="B30" s="6" t="s">
        <v>36</v>
      </c>
      <c r="C30" s="7" t="s">
        <v>37</v>
      </c>
      <c r="D30" s="8">
        <v>42825</v>
      </c>
      <c r="E30" s="7" t="s">
        <v>38</v>
      </c>
      <c r="F30" s="9">
        <v>299</v>
      </c>
      <c r="G30" s="9">
        <v>298.99</v>
      </c>
      <c r="H30" s="9">
        <v>0.01</v>
      </c>
      <c r="I30" s="9">
        <v>0.01</v>
      </c>
      <c r="J30" s="10"/>
    </row>
    <row r="31" spans="1:10" ht="38.25">
      <c r="A31" s="5">
        <v>1</v>
      </c>
      <c r="B31" s="6" t="s">
        <v>36</v>
      </c>
      <c r="C31" s="7" t="s">
        <v>37</v>
      </c>
      <c r="D31" s="8">
        <v>42825</v>
      </c>
      <c r="E31" s="7" t="s">
        <v>0</v>
      </c>
      <c r="F31" s="9">
        <v>-0.01</v>
      </c>
      <c r="G31" s="9">
        <v>0</v>
      </c>
      <c r="H31" s="9">
        <v>-0.01</v>
      </c>
      <c r="I31" s="9">
        <v>-0.01</v>
      </c>
      <c r="J31" s="17">
        <f>+F30+F31</f>
        <v>298.99</v>
      </c>
    </row>
    <row r="33" spans="1:10" ht="51">
      <c r="A33" s="5">
        <v>1</v>
      </c>
      <c r="B33" s="6" t="s">
        <v>39</v>
      </c>
      <c r="C33" s="7" t="s">
        <v>40</v>
      </c>
      <c r="D33" s="8">
        <v>42746</v>
      </c>
      <c r="E33" s="7" t="s">
        <v>38</v>
      </c>
      <c r="F33" s="9">
        <v>112.5</v>
      </c>
      <c r="G33" s="9">
        <v>112.5</v>
      </c>
      <c r="H33" s="9">
        <v>0</v>
      </c>
      <c r="I33" s="9">
        <v>0</v>
      </c>
      <c r="J33" s="10"/>
    </row>
    <row r="34" spans="1:10" ht="51">
      <c r="A34" s="5">
        <v>1</v>
      </c>
      <c r="B34" s="6" t="s">
        <v>39</v>
      </c>
      <c r="C34" s="7" t="s">
        <v>41</v>
      </c>
      <c r="D34" s="8">
        <v>42776</v>
      </c>
      <c r="E34" s="7" t="s">
        <v>38</v>
      </c>
      <c r="F34" s="9">
        <v>100</v>
      </c>
      <c r="G34" s="9">
        <v>100</v>
      </c>
      <c r="H34" s="9">
        <v>0</v>
      </c>
      <c r="I34" s="9">
        <v>0</v>
      </c>
      <c r="J34" s="10"/>
    </row>
    <row r="35" spans="1:10" ht="51">
      <c r="A35" s="5">
        <v>1</v>
      </c>
      <c r="B35" s="6" t="s">
        <v>39</v>
      </c>
      <c r="C35" s="7" t="s">
        <v>42</v>
      </c>
      <c r="D35" s="8">
        <v>42819</v>
      </c>
      <c r="E35" s="7" t="s">
        <v>38</v>
      </c>
      <c r="F35" s="9">
        <v>430.01</v>
      </c>
      <c r="G35" s="9">
        <v>400.03</v>
      </c>
      <c r="H35" s="9">
        <v>29.98</v>
      </c>
      <c r="I35" s="9">
        <v>29.98</v>
      </c>
      <c r="J35" s="10"/>
    </row>
    <row r="36" spans="1:10" ht="38.25">
      <c r="A36" s="5">
        <v>1</v>
      </c>
      <c r="B36" s="6" t="s">
        <v>39</v>
      </c>
      <c r="C36" s="7" t="s">
        <v>42</v>
      </c>
      <c r="D36" s="8">
        <v>42819</v>
      </c>
      <c r="E36" s="7" t="s">
        <v>0</v>
      </c>
      <c r="F36" s="9">
        <v>-9.98</v>
      </c>
      <c r="G36" s="9">
        <v>0</v>
      </c>
      <c r="H36" s="9">
        <v>-9.98</v>
      </c>
      <c r="I36" s="9">
        <v>-9.98</v>
      </c>
      <c r="J36" s="10"/>
    </row>
    <row r="37" spans="1:10" ht="51">
      <c r="A37" s="5">
        <v>1</v>
      </c>
      <c r="B37" s="6" t="s">
        <v>39</v>
      </c>
      <c r="C37" s="7" t="s">
        <v>37</v>
      </c>
      <c r="D37" s="8">
        <v>42825</v>
      </c>
      <c r="E37" s="7" t="s">
        <v>38</v>
      </c>
      <c r="F37" s="9">
        <v>265</v>
      </c>
      <c r="G37" s="9">
        <v>265</v>
      </c>
      <c r="H37" s="9">
        <v>0</v>
      </c>
      <c r="I37" s="9">
        <v>0</v>
      </c>
      <c r="J37" s="10"/>
    </row>
    <row r="38" spans="1:10" ht="38.25">
      <c r="A38" s="5">
        <v>1</v>
      </c>
      <c r="B38" s="6" t="s">
        <v>39</v>
      </c>
      <c r="C38" s="7" t="s">
        <v>43</v>
      </c>
      <c r="D38" s="8">
        <v>42972</v>
      </c>
      <c r="E38" s="7" t="s">
        <v>0</v>
      </c>
      <c r="F38" s="9">
        <v>0</v>
      </c>
      <c r="G38" s="9">
        <v>0</v>
      </c>
      <c r="H38" s="9">
        <v>0</v>
      </c>
      <c r="I38" s="9">
        <v>0</v>
      </c>
      <c r="J38" s="10"/>
    </row>
    <row r="39" spans="1:10" ht="51">
      <c r="A39" s="5">
        <v>1</v>
      </c>
      <c r="B39" s="6" t="s">
        <v>39</v>
      </c>
      <c r="C39" s="7" t="s">
        <v>44</v>
      </c>
      <c r="D39" s="8">
        <v>42994</v>
      </c>
      <c r="E39" s="7" t="s">
        <v>38</v>
      </c>
      <c r="F39" s="9">
        <v>272.5</v>
      </c>
      <c r="G39" s="9">
        <v>0</v>
      </c>
      <c r="H39" s="9">
        <v>272.5</v>
      </c>
      <c r="I39" s="9">
        <v>272.5</v>
      </c>
      <c r="J39" s="17">
        <f>SUM(F33:F39)</f>
        <v>1170.03</v>
      </c>
    </row>
    <row r="40" spans="1:10">
      <c r="A40" s="10"/>
      <c r="B40" s="10"/>
      <c r="C40" s="11"/>
      <c r="D40" s="10"/>
      <c r="E40" s="11"/>
      <c r="F40" s="10"/>
      <c r="G40" s="10"/>
      <c r="H40" s="10"/>
      <c r="I40" s="10"/>
      <c r="J40" s="10"/>
    </row>
    <row r="41" spans="1:10" ht="51">
      <c r="A41" s="5">
        <v>1</v>
      </c>
      <c r="B41" s="6" t="s">
        <v>45</v>
      </c>
      <c r="C41" s="7" t="s">
        <v>46</v>
      </c>
      <c r="D41" s="8">
        <v>43019</v>
      </c>
      <c r="E41" s="7" t="s">
        <v>38</v>
      </c>
      <c r="F41" s="9">
        <v>325</v>
      </c>
      <c r="G41" s="9">
        <v>325</v>
      </c>
      <c r="H41" s="9">
        <v>0</v>
      </c>
      <c r="I41" s="9">
        <v>0</v>
      </c>
      <c r="J41" s="17">
        <f>+F41</f>
        <v>325</v>
      </c>
    </row>
    <row r="43" spans="1:10" ht="38.25">
      <c r="A43" s="10"/>
      <c r="B43" s="12" t="s">
        <v>47</v>
      </c>
      <c r="C43" s="13" t="s">
        <v>55</v>
      </c>
      <c r="D43" s="14">
        <v>42753</v>
      </c>
      <c r="E43" s="15" t="s">
        <v>0</v>
      </c>
      <c r="F43" s="16">
        <v>0</v>
      </c>
      <c r="G43" s="16">
        <v>0</v>
      </c>
      <c r="H43" s="16">
        <v>0</v>
      </c>
      <c r="I43" s="16">
        <v>0</v>
      </c>
      <c r="J43" s="10"/>
    </row>
    <row r="44" spans="1:10" ht="38.25">
      <c r="A44" s="10"/>
      <c r="B44" s="12" t="s">
        <v>47</v>
      </c>
      <c r="C44" s="13" t="s">
        <v>56</v>
      </c>
      <c r="D44" s="14">
        <v>42777</v>
      </c>
      <c r="E44" s="15" t="s">
        <v>0</v>
      </c>
      <c r="F44" s="16">
        <v>0</v>
      </c>
      <c r="G44" s="16">
        <v>0</v>
      </c>
      <c r="H44" s="16">
        <v>0</v>
      </c>
      <c r="I44" s="16">
        <v>0</v>
      </c>
      <c r="J44" s="10"/>
    </row>
    <row r="45" spans="1:10" ht="25.5">
      <c r="A45" s="10"/>
      <c r="B45" s="12" t="s">
        <v>47</v>
      </c>
      <c r="C45" s="13" t="s">
        <v>57</v>
      </c>
      <c r="D45" s="14">
        <v>42800</v>
      </c>
      <c r="E45" s="15" t="s">
        <v>50</v>
      </c>
      <c r="F45" s="16">
        <v>0</v>
      </c>
      <c r="G45" s="16">
        <v>439.81</v>
      </c>
      <c r="H45" s="16">
        <v>-439.81</v>
      </c>
      <c r="I45" s="16">
        <v>-439.81</v>
      </c>
      <c r="J45" s="10"/>
    </row>
    <row r="46" spans="1:10" ht="25.5">
      <c r="A46" s="10"/>
      <c r="B46" s="12" t="s">
        <v>47</v>
      </c>
      <c r="C46" s="13" t="s">
        <v>57</v>
      </c>
      <c r="D46" s="14">
        <v>42800</v>
      </c>
      <c r="E46" s="15" t="s">
        <v>0</v>
      </c>
      <c r="F46" s="16">
        <v>439.81</v>
      </c>
      <c r="G46" s="16">
        <v>0</v>
      </c>
      <c r="H46" s="16">
        <v>439.81</v>
      </c>
      <c r="I46" s="16">
        <v>439.81</v>
      </c>
      <c r="J46" s="10"/>
    </row>
    <row r="47" spans="1:10" ht="38.25">
      <c r="A47" s="10"/>
      <c r="B47" s="12" t="s">
        <v>47</v>
      </c>
      <c r="C47" s="13" t="s">
        <v>58</v>
      </c>
      <c r="D47" s="14">
        <v>42889</v>
      </c>
      <c r="E47" s="15" t="s">
        <v>62</v>
      </c>
      <c r="F47" s="16">
        <v>0</v>
      </c>
      <c r="G47" s="16">
        <v>329.4</v>
      </c>
      <c r="H47" s="16">
        <v>-329.4</v>
      </c>
      <c r="I47" s="16">
        <v>-329.4</v>
      </c>
      <c r="J47" s="10"/>
    </row>
    <row r="48" spans="1:10" ht="38.25">
      <c r="A48" s="10"/>
      <c r="B48" s="12" t="s">
        <v>47</v>
      </c>
      <c r="C48" s="13" t="s">
        <v>58</v>
      </c>
      <c r="D48" s="14">
        <v>42889</v>
      </c>
      <c r="E48" s="15" t="s">
        <v>0</v>
      </c>
      <c r="F48" s="16">
        <v>329.4</v>
      </c>
      <c r="G48" s="16">
        <v>0</v>
      </c>
      <c r="H48" s="16">
        <v>329.4</v>
      </c>
      <c r="I48" s="16">
        <v>329.4</v>
      </c>
      <c r="J48" s="10"/>
    </row>
    <row r="49" spans="1:10" ht="25.5">
      <c r="A49" s="10"/>
      <c r="B49" s="12" t="s">
        <v>47</v>
      </c>
      <c r="C49" s="13" t="s">
        <v>59</v>
      </c>
      <c r="D49" s="14">
        <v>42909</v>
      </c>
      <c r="E49" s="15" t="s">
        <v>50</v>
      </c>
      <c r="F49" s="16">
        <v>0</v>
      </c>
      <c r="G49" s="16">
        <v>1196.82</v>
      </c>
      <c r="H49" s="16">
        <v>-1196.82</v>
      </c>
      <c r="I49" s="16">
        <v>-1196.82</v>
      </c>
      <c r="J49" s="10"/>
    </row>
    <row r="50" spans="1:10" ht="25.5">
      <c r="A50" s="10"/>
      <c r="B50" s="12" t="s">
        <v>47</v>
      </c>
      <c r="C50" s="13" t="s">
        <v>59</v>
      </c>
      <c r="D50" s="14">
        <v>42909</v>
      </c>
      <c r="E50" s="15" t="s">
        <v>63</v>
      </c>
      <c r="F50" s="16">
        <v>1196.82</v>
      </c>
      <c r="G50" s="16">
        <v>0</v>
      </c>
      <c r="H50" s="16">
        <v>1196.82</v>
      </c>
      <c r="I50" s="16">
        <v>1196.82</v>
      </c>
      <c r="J50" s="10"/>
    </row>
    <row r="51" spans="1:10" ht="25.5">
      <c r="A51" s="10"/>
      <c r="B51" s="12" t="s">
        <v>47</v>
      </c>
      <c r="C51" s="13" t="s">
        <v>60</v>
      </c>
      <c r="D51" s="14">
        <v>42944</v>
      </c>
      <c r="E51" s="15" t="s">
        <v>52</v>
      </c>
      <c r="F51" s="16">
        <v>225.7</v>
      </c>
      <c r="G51" s="16">
        <v>225.7</v>
      </c>
      <c r="H51" s="16">
        <v>0</v>
      </c>
      <c r="I51" s="16">
        <v>0</v>
      </c>
      <c r="J51" s="10"/>
    </row>
    <row r="52" spans="1:10" ht="38.25">
      <c r="A52" s="10"/>
      <c r="B52" s="12" t="s">
        <v>47</v>
      </c>
      <c r="C52" s="13" t="s">
        <v>61</v>
      </c>
      <c r="D52" s="14">
        <v>43090</v>
      </c>
      <c r="E52" s="15" t="s">
        <v>52</v>
      </c>
      <c r="F52" s="16">
        <v>524.6</v>
      </c>
      <c r="G52" s="16">
        <v>0</v>
      </c>
      <c r="H52" s="16">
        <v>524.6</v>
      </c>
      <c r="I52" s="16">
        <v>524.6</v>
      </c>
      <c r="J52" s="10"/>
    </row>
    <row r="53" spans="1:10" ht="38.25">
      <c r="A53" s="10"/>
      <c r="B53" s="12" t="s">
        <v>47</v>
      </c>
      <c r="C53" s="13" t="s">
        <v>61</v>
      </c>
      <c r="D53" s="14">
        <v>43090</v>
      </c>
      <c r="E53" s="15" t="s">
        <v>0</v>
      </c>
      <c r="F53" s="16">
        <v>-0.02</v>
      </c>
      <c r="G53" s="16">
        <v>0</v>
      </c>
      <c r="H53" s="16">
        <v>-0.02</v>
      </c>
      <c r="I53" s="16">
        <v>-0.02</v>
      </c>
      <c r="J53" s="17">
        <f>SUM(F43:F53)</f>
        <v>2716.31</v>
      </c>
    </row>
    <row r="56" spans="1:10" ht="38.25">
      <c r="A56" s="5">
        <v>1</v>
      </c>
      <c r="B56" s="6" t="s">
        <v>48</v>
      </c>
      <c r="C56" s="7" t="s">
        <v>49</v>
      </c>
      <c r="D56" s="8">
        <v>42838</v>
      </c>
      <c r="E56" s="7" t="s">
        <v>50</v>
      </c>
      <c r="F56" s="9">
        <v>0</v>
      </c>
      <c r="G56" s="9">
        <v>439.81</v>
      </c>
      <c r="H56" s="9">
        <v>-439.81</v>
      </c>
      <c r="I56" s="9">
        <v>-439.81</v>
      </c>
      <c r="J56" s="10"/>
    </row>
    <row r="57" spans="1:10" ht="38.25">
      <c r="A57" s="5">
        <v>1</v>
      </c>
      <c r="B57" s="6" t="s">
        <v>48</v>
      </c>
      <c r="C57" s="7" t="s">
        <v>49</v>
      </c>
      <c r="D57" s="8">
        <v>42838</v>
      </c>
      <c r="E57" s="7" t="s">
        <v>0</v>
      </c>
      <c r="F57" s="9">
        <v>439.81</v>
      </c>
      <c r="G57" s="9">
        <v>0</v>
      </c>
      <c r="H57" s="9">
        <v>439.81</v>
      </c>
      <c r="I57" s="9">
        <v>439.81</v>
      </c>
      <c r="J57" s="10"/>
    </row>
    <row r="58" spans="1:10" ht="38.25">
      <c r="A58" s="5">
        <v>1</v>
      </c>
      <c r="B58" s="6" t="s">
        <v>48</v>
      </c>
      <c r="C58" s="7" t="s">
        <v>51</v>
      </c>
      <c r="D58" s="8">
        <v>42884</v>
      </c>
      <c r="E58" s="7" t="s">
        <v>52</v>
      </c>
      <c r="F58" s="9">
        <v>54.9</v>
      </c>
      <c r="G58" s="9">
        <v>54.9</v>
      </c>
      <c r="H58" s="9">
        <v>0</v>
      </c>
      <c r="I58" s="9">
        <v>0</v>
      </c>
      <c r="J58" s="10"/>
    </row>
    <row r="59" spans="1:10" ht="38.25">
      <c r="A59" s="5">
        <v>1</v>
      </c>
      <c r="B59" s="6" t="s">
        <v>48</v>
      </c>
      <c r="C59" s="7" t="s">
        <v>53</v>
      </c>
      <c r="D59" s="8">
        <v>43059</v>
      </c>
      <c r="E59" s="7" t="s">
        <v>12</v>
      </c>
      <c r="F59" s="9">
        <v>1500</v>
      </c>
      <c r="G59" s="9">
        <v>1500</v>
      </c>
      <c r="H59" s="9">
        <v>0</v>
      </c>
      <c r="I59" s="9">
        <v>0</v>
      </c>
      <c r="J59" s="17">
        <f>SUM(F56:F59)</f>
        <v>1994.71</v>
      </c>
    </row>
  </sheetData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rappresentanza cons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Marenco</dc:creator>
  <cp:lastModifiedBy>Giuliana Zunino</cp:lastModifiedBy>
  <cp:lastPrinted>2018-04-30T08:23:07Z</cp:lastPrinted>
  <dcterms:created xsi:type="dcterms:W3CDTF">2018-04-18T04:42:04Z</dcterms:created>
  <dcterms:modified xsi:type="dcterms:W3CDTF">2018-05-03T07:58:39Z</dcterms:modified>
</cp:coreProperties>
</file>