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monica.garabello\Documents\Anticorruzione\Schede Excel\"/>
    </mc:Choice>
  </mc:AlternateContent>
  <bookViews>
    <workbookView xWindow="0" yWindow="0" windowWidth="15450" windowHeight="8190" activeTab="1"/>
  </bookViews>
  <sheets>
    <sheet name="Tabella Livello Rischio" sheetId="1" r:id="rId1"/>
    <sheet name="RIEPILOGO" sheetId="2" r:id="rId2"/>
  </sheets>
  <definedNames>
    <definedName name="_xlnm.Print_Area" localSheetId="0">'Tabella Livello Rischio'!$A$1:$R$57</definedName>
    <definedName name="Payment_Needed">"Pagamento richiesto"</definedName>
    <definedName name="Reimbursement">"Rimborso"</definedName>
  </definedNames>
  <calcPr calcId="152511"/>
</workbook>
</file>

<file path=xl/calcChain.xml><?xml version="1.0" encoding="utf-8"?>
<calcChain xmlns="http://schemas.openxmlformats.org/spreadsheetml/2006/main">
  <c r="N27" i="2" l="1"/>
  <c r="I27" i="2"/>
  <c r="O27" i="2" s="1"/>
  <c r="N25" i="2"/>
  <c r="I25" i="2"/>
  <c r="O25" i="2" s="1"/>
  <c r="N24" i="2"/>
  <c r="I24" i="2"/>
  <c r="O24" i="2" s="1"/>
  <c r="N23" i="2"/>
  <c r="I23" i="2"/>
  <c r="O23" i="2" s="1"/>
  <c r="N22" i="2"/>
  <c r="I22" i="2"/>
  <c r="O22" i="2" s="1"/>
  <c r="N21" i="2"/>
  <c r="I21" i="2"/>
  <c r="O21" i="2" s="1"/>
  <c r="N20" i="2"/>
  <c r="I20" i="2"/>
  <c r="O20" i="2" s="1"/>
  <c r="N19" i="2"/>
  <c r="I19" i="2"/>
  <c r="O19" i="2" s="1"/>
  <c r="N18" i="2"/>
  <c r="I18" i="2"/>
  <c r="O18" i="2" s="1"/>
  <c r="N17" i="2"/>
  <c r="I17" i="2"/>
  <c r="O17" i="2" s="1"/>
  <c r="N16" i="2"/>
  <c r="I16" i="2"/>
  <c r="O16" i="2" s="1"/>
  <c r="N15" i="2"/>
  <c r="I15" i="2"/>
  <c r="O15" i="2" s="1"/>
  <c r="N14" i="2"/>
  <c r="I14" i="2"/>
  <c r="O14" i="2" s="1"/>
  <c r="N13" i="2"/>
  <c r="I13" i="2"/>
  <c r="O13" i="2" s="1"/>
  <c r="N12" i="2"/>
  <c r="I12" i="2"/>
  <c r="O12" i="2" s="1"/>
  <c r="N11" i="2"/>
  <c r="I11" i="2"/>
  <c r="O11" i="2" s="1"/>
  <c r="N10" i="2"/>
  <c r="O10" i="2" s="1"/>
  <c r="N7" i="2"/>
  <c r="I7" i="2"/>
  <c r="O7" i="2" s="1"/>
  <c r="N6" i="2"/>
  <c r="I6" i="2"/>
  <c r="O6" i="2" s="1"/>
  <c r="N5" i="2"/>
  <c r="I5" i="2"/>
  <c r="O5" i="2" s="1"/>
  <c r="R54" i="1"/>
  <c r="R55" i="1" s="1"/>
  <c r="Q55" i="1" s="1"/>
  <c r="Q30" i="1"/>
  <c r="Q56" i="1" l="1"/>
</calcChain>
</file>

<file path=xl/sharedStrings.xml><?xml version="1.0" encoding="utf-8"?>
<sst xmlns="http://schemas.openxmlformats.org/spreadsheetml/2006/main" count="139" uniqueCount="126">
  <si>
    <t>AREA</t>
  </si>
  <si>
    <t>PERSONALE</t>
  </si>
  <si>
    <t>Inserire 'x' su una sola risposta scelta</t>
  </si>
  <si>
    <t>SOTTO-AREA/PROCESSO</t>
  </si>
  <si>
    <t>RECLUTAMENTO DEL PERSONALE</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</si>
  <si>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</si>
  <si>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</si>
  <si>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</si>
  <si>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</si>
  <si>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</si>
  <si>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</si>
  <si>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</si>
  <si>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</si>
  <si>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</si>
  <si>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</si>
  <si>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</si>
  <si>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</si>
  <si>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</si>
  <si>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conseguimento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</si>
  <si>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</si>
  <si>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</si>
  <si>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</si>
  <si>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</si>
  <si>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</si>
  <si>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</si>
  <si>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</si>
  <si>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</si>
  <si>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</si>
  <si>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</si>
  <si>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</si>
  <si>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</si>
  <si>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</si>
  <si>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</si>
  <si>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</si>
  <si>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</si>
  <si>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</si>
  <si>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</si>
  <si>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</si>
  <si>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</si>
  <si>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</si>
  <si>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</si>
  <si>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</si>
  <si>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</si>
  <si>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</si>
  <si>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</si>
  <si>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</si>
  <si>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</si>
  <si>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</si>
  <si>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</si>
  <si>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</si>
  <si>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</si>
  <si>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</si>
  <si>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</si>
  <si>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</si>
  <si>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</si>
  <si>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</si>
  <si>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</si>
  <si>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</si>
  <si>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</si>
  <si>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</si>
  <si>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</si>
  <si>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</si>
  <si>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Comunale</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</si>
  <si>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</si>
  <si>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</si>
  <si>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</si>
  <si>
    <t>RIEPILOGO LIVELLO DI RISCHIO</t>
  </si>
  <si>
    <t>VALORI 
PROBABILITA'</t>
  </si>
  <si>
    <t>INDICI VALUTAZIONE DELL'IMPATTO</t>
  </si>
  <si>
    <t>VALORI IMPATTO</t>
  </si>
  <si>
    <t>VALUTAZIONE COMPLESSIVA DEL RISCHIO</t>
  </si>
  <si>
    <t>CONTROLLI</t>
  </si>
  <si>
    <t>IMP. ORGANIZZATIVO, ECONOMICO IMMAGINE</t>
  </si>
  <si>
    <t>AREA DI RISCHIO</t>
  </si>
  <si>
    <t>PROCESSO</t>
  </si>
  <si>
    <t>A1</t>
  </si>
  <si>
    <t>A2</t>
  </si>
  <si>
    <t>A3</t>
  </si>
  <si>
    <t>A4</t>
  </si>
  <si>
    <t>A5</t>
  </si>
  <si>
    <t>A6</t>
  </si>
  <si>
    <t>A</t>
  </si>
  <si>
    <t>B1</t>
  </si>
  <si>
    <t>B2</t>
  </si>
  <si>
    <t>B3</t>
  </si>
  <si>
    <t>B4</t>
  </si>
  <si>
    <t>B</t>
  </si>
  <si>
    <t>A x B</t>
  </si>
  <si>
    <t>ACQUISIZIONI E PROGRESSIONI DI PERSONALE</t>
  </si>
  <si>
    <t>CONFERIMENTO INCARICHI EXTRA-ISTITUZIONALI</t>
  </si>
  <si>
    <t>PROGRESSIONI DI CARRIERA</t>
  </si>
  <si>
    <t>GESTIONE ECONOMICA DEL PERSONALE</t>
  </si>
  <si>
    <t>GESTIONE GIURIDICA DEL PERSONALE</t>
  </si>
  <si>
    <t>AFFIDAMENTO LAVORI, SERVIZI E FORNITURE</t>
  </si>
  <si>
    <t>AFFIDAMENTI DIRETTI</t>
  </si>
  <si>
    <t>DEFINIZIONE DELL'OGGETTO DI AFFIDAMENTO</t>
  </si>
  <si>
    <t>INDIVIDUAZIONE DELLO STRUMENTO/ISTITUTO DELL'AFFIDAMENTO</t>
  </si>
  <si>
    <t>PROCEDURE NEGOZIATE</t>
  </si>
  <si>
    <t>REDAZIONE DEL CRONOPROGRAMMA</t>
  </si>
  <si>
    <t>REQUISITI DI AGGIUDICAZIONE</t>
  </si>
  <si>
    <t>REQUISITI DI QUALIFICAZIONE</t>
  </si>
  <si>
    <t>REVOCA DEL BANDO</t>
  </si>
  <si>
    <t>SUBAPPALTO</t>
  </si>
  <si>
    <t>UTILIZZO DI RIMEDI DI RISOLUZIONE DELLE CONTROVERSIE ALTERNATIVI A QUELLE GIURISDIZIONALI</t>
  </si>
  <si>
    <t>VALUTAZIONE DELLE OFFERTE</t>
  </si>
  <si>
    <t>VARIANTI IN CORSI DI ESECUZIONE AL CONTRATTO</t>
  </si>
  <si>
    <t>VERIFICA DELLA EVENTUALE ANOMALIA DELLE OFFERTE</t>
  </si>
  <si>
    <t>PROVVEDIMENTI AMPLIATIVI DELLA SFERA GIURIDICA DEI DESTINATARI PRIVI DI EFFETTO ECONOMICO DIRETTO ED IMMEDIATO PER IL DESTINATARIO</t>
  </si>
  <si>
    <t>ATTIVITA' DI CONTROLLO DI DICHIARAZIONI SOSTITUTIVE IN LUOGO DI AUTORIZZAZIONI</t>
  </si>
  <si>
    <t>PROVVEDIMENTI DI TIPO AUTORIZZATIVO</t>
  </si>
  <si>
    <t>PROVVEDIMENTI DI TIPO CONCESSORIO</t>
  </si>
  <si>
    <t>CONTROLLI E PROVVEDIMENTI</t>
  </si>
  <si>
    <t>PROVVEDIMENTI AMPLIATIVI DELLA SFERA GIURIDICA DEI DESTINATARI CON  EFFETTO ECONOMICO DIRETTO ED IMMEDIATO PER IL DESTINATARIO</t>
  </si>
  <si>
    <t>ATTRIBUZIONE DI VANTAGGI ECONOMICI DI QUALUNQUE GENERE A PERSONE E ENTI PUBBLICI O PRIVATI</t>
  </si>
  <si>
    <t>CONCESSIONI ED EROGAZIONE DI SOVVENZIONI, CONTRIBUTI, SUSSIDI, AUSILI FINANZIARI</t>
  </si>
  <si>
    <t>Livello di Rischio</t>
  </si>
  <si>
    <t>&lt; 3</t>
  </si>
  <si>
    <t>Nessun rischio</t>
  </si>
  <si>
    <t>da 3  a 7</t>
  </si>
  <si>
    <t>Attenzione</t>
  </si>
  <si>
    <t>da 8  a 12</t>
  </si>
  <si>
    <t>Medio</t>
  </si>
  <si>
    <t>da 13 a 20</t>
  </si>
  <si>
    <t>Serio</t>
  </si>
  <si>
    <t>&gt; 20</t>
  </si>
  <si>
    <t>Elevato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</si>
</sst>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_-;_-@_-"/>
    <numFmt numFmtId="165" formatCode="#,##0.00_ ;\-#,##0.00\ "/>
    <numFmt numFmtId="166" formatCode="#,##0.0_ ;\-#,##0.0\ "/>
    <numFmt numFmtId="167" formatCode="#,##0_ ;\-#,##0\ "/>
  </numFmts>
  <fonts count="27" x14ac:knownFonts="1">
    <font>
      <sz val="10"/>
      <name val="Arial"/>
      <family val="2"/>
      <charset val="1"/>
    </font>
    <font>
      <sz val="11"/>
      <color rgb="FF000000"/>
      <name val="Arial"/>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Arial"/>
      <family val="2"/>
      <charset val="1"/>
    </font>
    <font>
      <b/>
      <sz val="8"/>
      <color rgb="FF000000"/>
      <name val="Arial"/>
      <family val="2"/>
      <charset val="1"/>
    </font>
    <font>
      <b/>
      <sz val="11"/>
      <color rgb="FF000000"/>
      <name val="Arial"/>
      <family val="2"/>
      <charset val="1"/>
    </font>
    <font>
      <sz val="10"/>
      <color rgb="FF000000"/>
      <name val="Tahoma"/>
      <family val="2"/>
      <charset val="1"/>
    </font>
    <font>
      <sz val="9"/>
      <color rgb="FF000000"/>
      <name val="Arial"/>
      <family val="2"/>
      <charset val="1"/>
    </font>
    <font>
      <sz val="10"/>
      <color rgb="FF000000"/>
      <name val="Arial"/>
      <family val="2"/>
      <charset val="1"/>
    </font>
    <font>
      <b/>
      <sz val="9"/>
      <color rgb="FF000000"/>
      <name val="Arial"/>
      <family val="2"/>
      <charset val="1"/>
    </font>
    <font>
      <b/>
      <sz val="10"/>
      <color rgb="FF000000"/>
      <name val="Tahoma"/>
      <family val="2"/>
      <charset val="1"/>
    </font>
    <font>
      <sz val="8"/>
      <color rgb="FF000000"/>
      <name val="Arial"/>
      <family val="2"/>
      <charset val="1"/>
    </font>
    <font>
      <b/>
      <sz val="12"/>
      <color rgb="FFFF0000"/>
      <name val="Arial"/>
      <family val="2"/>
      <charset val="1"/>
    </font>
    <font>
      <b/>
      <sz val="8"/>
      <color rgb="FF008000"/>
      <name val="Arial"/>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b/>
      <sz val="10"/>
      <name val="Tahoma"/>
      <family val="2"/>
      <charset val="1"/>
    </font>
    <font>
      <sz val="10"/>
      <name val="Tahoma"/>
      <family val="2"/>
      <charset val="1"/>
    </font>
    <font>
      <b/>
      <sz val="10"/>
      <name val="Arial"/>
      <family val="2"/>
      <charset val="1"/>
    </font>
    <font>
      <b/>
      <sz val="8"/>
      <name val="Arial"/>
      <family val="2"/>
      <charset val="1"/>
    </font>
    <font>
      <b/>
      <sz val="11"/>
      <name val="Arial"/>
      <family val="2"/>
      <charset val="1"/>
    </font>
    <font>
      <b/>
      <sz val="7.5"/>
      <name val="Arial"/>
      <family val="2"/>
      <charset val="1"/>
    </font>
    <font>
      <sz val="10"/>
      <name val="Arial"/>
      <family val="2"/>
      <charset val="1"/>
    </font>
  </fonts>
  <fills count="10">
    <fill>
      <patternFill patternType="none"/>
    </fill>
    <fill>
      <patternFill patternType="gray125"/>
    </fill>
    <fill>
      <patternFill patternType="solid">
        <fgColor rgb="FFCCCCFF"/>
        <bgColor rgb="FFC0C0C0"/>
      </patternFill>
    </fill>
    <fill>
      <patternFill patternType="solid">
        <fgColor rgb="FFFFFF99"/>
        <bgColor rgb="FFFFFFCC"/>
      </patternFill>
    </fill>
    <fill>
      <patternFill patternType="solid">
        <fgColor rgb="FFFFCC00"/>
        <bgColor rgb="FFFFFF00"/>
      </patternFill>
    </fill>
    <fill>
      <patternFill patternType="solid">
        <fgColor rgb="FFFF99CC"/>
        <bgColor rgb="FFFF8080"/>
      </patternFill>
    </fill>
    <fill>
      <patternFill patternType="solid">
        <fgColor rgb="FF99CC00"/>
        <bgColor rgb="FFFFCC00"/>
      </patternFill>
    </fill>
    <fill>
      <patternFill patternType="solid">
        <fgColor rgb="FFFFFF00"/>
        <bgColor rgb="FFFFFF00"/>
      </patternFill>
    </fill>
    <fill>
      <patternFill patternType="solid">
        <fgColor rgb="FFFF6600"/>
        <bgColor rgb="FFFF9900"/>
      </patternFill>
    </fill>
    <fill>
      <patternFill patternType="solid">
        <fgColor rgb="FFFF0000"/>
        <bgColor rgb="FF993300"/>
      </patternFill>
    </fill>
  </fills>
  <borders count="16">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
      <left/>
      <right/>
      <top/>
      <bottom style="thick">
        <color auto="1"/>
      </bottom>
      <diagonal/>
    </border>
    <border>
      <left style="thick">
        <color auto="1"/>
      </left>
      <right style="thick">
        <color auto="1"/>
      </right>
      <top style="hair">
        <color auto="1"/>
      </top>
      <bottom style="hair">
        <color auto="1"/>
      </bottom>
      <diagonal/>
    </border>
  </borders>
  <cellStyleXfs count="3">
    <xf numFmtId="0" fontId="0" fillId="0" borderId="0"/>
    <xf numFmtId="164" fontId="26" fillId="0" borderId="0"/>
    <xf numFmtId="0" fontId="26" fillId="0" borderId="0"/>
  </cellStyleXfs>
  <cellXfs count="100">
    <xf numFmtId="0" fontId="0" fillId="0" borderId="0" xfId="0"/>
    <xf numFmtId="0" fontId="2" fillId="0" borderId="0" xfId="2" applyNumberFormat="1" applyFont="1" applyAlignment="1">
      <alignment vertical="center"/>
    </xf>
    <xf numFmtId="0" fontId="3" fillId="0" borderId="0" xfId="2" applyNumberFormat="1" applyFont="1" applyAlignment="1">
      <alignment horizontal="center" vertical="center"/>
    </xf>
    <xf numFmtId="0" fontId="4" fillId="0" borderId="0" xfId="2" applyNumberFormat="1" applyFont="1" applyAlignment="1">
      <alignment horizontal="center" vertical="center"/>
    </xf>
    <xf numFmtId="0" fontId="5" fillId="0" borderId="1" xfId="2" applyNumberFormat="1" applyFont="1" applyBorder="1" applyAlignment="1">
      <alignment horizontal="center" vertical="center" wrapText="1"/>
    </xf>
    <xf numFmtId="0" fontId="5" fillId="0" borderId="0" xfId="2" applyNumberFormat="1" applyFont="1" applyBorder="1" applyAlignment="1">
      <alignment horizontal="center" vertical="center"/>
    </xf>
    <xf numFmtId="0" fontId="5" fillId="0" borderId="4" xfId="2" applyNumberFormat="1" applyFont="1" applyBorder="1" applyAlignment="1">
      <alignment horizontal="center" vertical="center"/>
    </xf>
    <xf numFmtId="0" fontId="7" fillId="0" borderId="0" xfId="2" applyNumberFormat="1" applyFont="1" applyBorder="1" applyAlignment="1">
      <alignment horizontal="center" vertical="center"/>
    </xf>
    <xf numFmtId="0" fontId="9" fillId="0" borderId="1" xfId="2" applyNumberFormat="1" applyFont="1" applyBorder="1" applyAlignment="1">
      <alignment horizontal="center" vertical="center"/>
    </xf>
    <xf numFmtId="0" fontId="7" fillId="0" borderId="6" xfId="2" applyNumberFormat="1" applyFont="1" applyBorder="1" applyAlignment="1">
      <alignment horizontal="center" vertical="center"/>
    </xf>
    <xf numFmtId="0" fontId="9" fillId="0" borderId="7" xfId="2" applyNumberFormat="1" applyFont="1" applyBorder="1" applyAlignment="1">
      <alignment horizontal="center" vertical="center"/>
    </xf>
    <xf numFmtId="0" fontId="9" fillId="0" borderId="4" xfId="2" applyNumberFormat="1" applyFont="1" applyBorder="1" applyAlignment="1">
      <alignment horizontal="center" vertical="center"/>
    </xf>
    <xf numFmtId="0" fontId="5" fillId="2" borderId="8" xfId="2" applyNumberFormat="1" applyFont="1" applyFill="1" applyBorder="1" applyAlignment="1">
      <alignment horizontal="center" vertical="center"/>
    </xf>
    <xf numFmtId="0" fontId="10" fillId="0" borderId="7" xfId="2" applyNumberFormat="1" applyFont="1" applyBorder="1" applyAlignment="1">
      <alignment horizontal="left" vertical="center" wrapText="1"/>
    </xf>
    <xf numFmtId="0" fontId="10" fillId="0" borderId="0" xfId="2" applyNumberFormat="1" applyFont="1" applyBorder="1" applyAlignment="1">
      <alignment horizontal="left" vertical="center" wrapText="1"/>
    </xf>
    <xf numFmtId="0" fontId="10" fillId="0" borderId="9" xfId="2" applyNumberFormat="1" applyFont="1" applyBorder="1" applyAlignment="1">
      <alignment horizontal="left" vertical="center" wrapText="1"/>
    </xf>
    <xf numFmtId="0" fontId="10" fillId="0" borderId="8" xfId="2" applyNumberFormat="1" applyFont="1" applyBorder="1" applyAlignment="1">
      <alignment horizontal="left" vertical="center"/>
    </xf>
    <xf numFmtId="0" fontId="9" fillId="0" borderId="8" xfId="2" applyNumberFormat="1" applyFont="1" applyBorder="1" applyAlignment="1">
      <alignment horizontal="center" vertical="center"/>
    </xf>
    <xf numFmtId="0" fontId="7" fillId="2" borderId="9" xfId="2" applyNumberFormat="1" applyFont="1" applyFill="1" applyBorder="1" applyAlignment="1">
      <alignment horizontal="center" vertical="center"/>
    </xf>
    <xf numFmtId="0" fontId="7" fillId="2" borderId="8" xfId="2" applyNumberFormat="1" applyFont="1" applyFill="1" applyBorder="1" applyAlignment="1">
      <alignment horizontal="center" vertical="center"/>
    </xf>
    <xf numFmtId="0" fontId="5" fillId="2" borderId="8" xfId="2" applyNumberFormat="1" applyFont="1" applyFill="1" applyBorder="1" applyAlignment="1">
      <alignment horizontal="center" vertical="center" wrapText="1"/>
    </xf>
    <xf numFmtId="0" fontId="1" fillId="0" borderId="7" xfId="2" applyNumberFormat="1" applyFont="1" applyBorder="1" applyAlignment="1">
      <alignment horizontal="left" vertical="center" wrapText="1"/>
    </xf>
    <xf numFmtId="0" fontId="1" fillId="0" borderId="0" xfId="2" applyNumberFormat="1" applyFont="1" applyBorder="1" applyAlignment="1">
      <alignment horizontal="left" vertical="center" wrapText="1"/>
    </xf>
    <xf numFmtId="0" fontId="1" fillId="0" borderId="9" xfId="2" applyNumberFormat="1" applyFont="1" applyBorder="1" applyAlignment="1">
      <alignment horizontal="left" vertical="center" wrapText="1"/>
    </xf>
    <xf numFmtId="0" fontId="5" fillId="2" borderId="7" xfId="2" applyNumberFormat="1" applyFont="1" applyFill="1" applyBorder="1" applyAlignment="1">
      <alignment horizontal="center" vertical="center" wrapText="1"/>
    </xf>
    <xf numFmtId="0" fontId="10" fillId="0" borderId="0" xfId="2" applyNumberFormat="1" applyFont="1" applyBorder="1" applyAlignment="1">
      <alignment horizontal="left" vertical="center"/>
    </xf>
    <xf numFmtId="0" fontId="9" fillId="0" borderId="0" xfId="2" applyNumberFormat="1" applyFont="1" applyBorder="1" applyAlignment="1">
      <alignment horizontal="center" vertical="center"/>
    </xf>
    <xf numFmtId="0" fontId="1" fillId="0" borderId="7" xfId="2" applyNumberFormat="1" applyFont="1" applyBorder="1" applyAlignment="1">
      <alignment vertical="center"/>
    </xf>
    <xf numFmtId="0" fontId="1" fillId="0" borderId="0" xfId="2" applyNumberFormat="1" applyFont="1" applyBorder="1" applyAlignment="1">
      <alignment horizontal="left" vertical="center"/>
    </xf>
    <xf numFmtId="0" fontId="11" fillId="2" borderId="10" xfId="2" applyNumberFormat="1" applyFont="1" applyFill="1" applyBorder="1" applyAlignment="1">
      <alignment horizontal="center" vertical="center"/>
    </xf>
    <xf numFmtId="0" fontId="7" fillId="2" borderId="6" xfId="2" applyNumberFormat="1" applyFont="1" applyFill="1" applyBorder="1" applyAlignment="1">
      <alignment horizontal="center" vertical="center"/>
    </xf>
    <xf numFmtId="0" fontId="1" fillId="0" borderId="0" xfId="2" applyNumberFormat="1" applyFont="1" applyAlignment="1">
      <alignment vertical="center"/>
    </xf>
    <xf numFmtId="0" fontId="7" fillId="0" borderId="9" xfId="2" applyNumberFormat="1" applyFont="1" applyBorder="1" applyAlignment="1">
      <alignment horizontal="center" vertical="center"/>
    </xf>
    <xf numFmtId="0" fontId="9" fillId="2" borderId="11" xfId="2" applyNumberFormat="1" applyFont="1" applyFill="1" applyBorder="1" applyAlignment="1">
      <alignment horizontal="center" vertical="center"/>
    </xf>
    <xf numFmtId="0" fontId="7" fillId="2" borderId="2" xfId="2" applyNumberFormat="1" applyFont="1" applyFill="1" applyBorder="1" applyAlignment="1">
      <alignment horizontal="center" vertical="center"/>
    </xf>
    <xf numFmtId="0" fontId="9" fillId="0" borderId="3" xfId="2" applyNumberFormat="1" applyFont="1" applyBorder="1" applyAlignment="1">
      <alignment horizontal="center" vertical="center"/>
    </xf>
    <xf numFmtId="0" fontId="9" fillId="0" borderId="12" xfId="2" applyNumberFormat="1" applyFont="1" applyBorder="1" applyAlignment="1">
      <alignment horizontal="center" vertical="center"/>
    </xf>
    <xf numFmtId="0" fontId="7" fillId="0" borderId="12" xfId="2" applyNumberFormat="1" applyFont="1" applyBorder="1" applyAlignment="1">
      <alignment horizontal="center" vertical="center"/>
    </xf>
    <xf numFmtId="0" fontId="1" fillId="0" borderId="0" xfId="2" applyNumberFormat="1" applyFont="1" applyBorder="1" applyAlignment="1">
      <alignment vertical="center"/>
    </xf>
    <xf numFmtId="0" fontId="5" fillId="3" borderId="7" xfId="2" applyNumberFormat="1" applyFont="1" applyFill="1" applyBorder="1" applyAlignment="1">
      <alignment horizontal="center" vertical="center" wrapText="1"/>
    </xf>
    <xf numFmtId="0" fontId="10" fillId="0" borderId="0" xfId="2" applyNumberFormat="1" applyFont="1" applyBorder="1" applyAlignment="1">
      <alignment horizontal="center" vertical="center" wrapText="1"/>
    </xf>
    <xf numFmtId="0" fontId="1" fillId="0" borderId="0" xfId="2" applyNumberFormat="1" applyFont="1" applyBorder="1" applyAlignment="1">
      <alignment horizontal="center" vertical="center"/>
    </xf>
    <xf numFmtId="0" fontId="7" fillId="2" borderId="13" xfId="2" applyNumberFormat="1" applyFont="1" applyFill="1" applyBorder="1" applyAlignment="1">
      <alignment horizontal="center" vertical="center"/>
    </xf>
    <xf numFmtId="10" fontId="1" fillId="0" borderId="0" xfId="2" applyNumberFormat="1" applyFont="1" applyBorder="1" applyAlignment="1" applyProtection="1">
      <alignment vertical="center"/>
    </xf>
    <xf numFmtId="0" fontId="20" fillId="0" borderId="0" xfId="0" applyFont="1" applyAlignment="1">
      <alignment vertical="center" wrapText="1"/>
    </xf>
    <xf numFmtId="0" fontId="21" fillId="0" borderId="0" xfId="0" applyFont="1"/>
    <xf numFmtId="0" fontId="20" fillId="0" borderId="0" xfId="0" applyFont="1" applyAlignment="1"/>
    <xf numFmtId="0" fontId="22" fillId="0" borderId="6" xfId="0" applyFont="1" applyBorder="1" applyAlignment="1">
      <alignment horizontal="center" vertical="center" wrapText="1"/>
    </xf>
    <xf numFmtId="0" fontId="22" fillId="5" borderId="6" xfId="0" applyFont="1" applyFill="1" applyBorder="1" applyAlignment="1">
      <alignment horizontal="center" vertical="center" wrapText="1"/>
    </xf>
    <xf numFmtId="0" fontId="0" fillId="4" borderId="6" xfId="0" applyFont="1" applyFill="1" applyBorder="1" applyAlignment="1">
      <alignment textRotation="90"/>
    </xf>
    <xf numFmtId="0" fontId="0" fillId="4" borderId="6" xfId="0" applyFont="1" applyFill="1" applyBorder="1" applyAlignment="1">
      <alignment textRotation="90" wrapText="1"/>
    </xf>
    <xf numFmtId="0" fontId="0" fillId="5" borderId="6" xfId="0" applyFont="1" applyFill="1" applyBorder="1" applyAlignment="1">
      <alignment textRotation="90" wrapText="1"/>
    </xf>
    <xf numFmtId="0" fontId="0" fillId="4" borderId="6" xfId="0" applyFont="1" applyFill="1" applyBorder="1" applyAlignment="1">
      <alignment horizontal="center" vertical="center"/>
    </xf>
    <xf numFmtId="0" fontId="0" fillId="4" borderId="6" xfId="0" applyFont="1" applyFill="1" applyBorder="1" applyAlignment="1">
      <alignment horizontal="center" vertical="center" wrapText="1"/>
    </xf>
    <xf numFmtId="0" fontId="0" fillId="5" borderId="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0" borderId="6" xfId="0" applyFont="1" applyBorder="1" applyAlignment="1">
      <alignment vertical="center" wrapText="1"/>
    </xf>
    <xf numFmtId="0" fontId="0" fillId="0" borderId="6" xfId="0" applyFont="1" applyBorder="1"/>
    <xf numFmtId="2" fontId="0" fillId="4" borderId="6" xfId="0" applyNumberFormat="1" applyFont="1" applyFill="1" applyBorder="1"/>
    <xf numFmtId="2" fontId="0" fillId="5" borderId="6" xfId="0" applyNumberFormat="1" applyFont="1" applyFill="1" applyBorder="1"/>
    <xf numFmtId="165" fontId="24" fillId="2" borderId="6" xfId="1" applyNumberFormat="1" applyFont="1" applyFill="1" applyBorder="1" applyAlignment="1" applyProtection="1">
      <alignment horizontal="center"/>
    </xf>
    <xf numFmtId="0" fontId="22" fillId="0" borderId="6" xfId="0" applyFont="1" applyBorder="1" applyAlignment="1">
      <alignment horizontal="left" vertical="top" wrapText="1"/>
    </xf>
    <xf numFmtId="0" fontId="22" fillId="0" borderId="15" xfId="2" applyFont="1" applyBorder="1" applyAlignment="1">
      <alignment vertical="center" wrapText="1"/>
    </xf>
    <xf numFmtId="166" fontId="24" fillId="2" borderId="6" xfId="1" applyNumberFormat="1" applyFont="1" applyFill="1" applyBorder="1" applyAlignment="1" applyProtection="1">
      <alignment horizontal="center"/>
    </xf>
    <xf numFmtId="167" fontId="24" fillId="2" borderId="6" xfId="1" applyNumberFormat="1" applyFont="1" applyFill="1" applyBorder="1" applyAlignment="1" applyProtection="1">
      <alignment horizontal="center"/>
    </xf>
    <xf numFmtId="0" fontId="25" fillId="0" borderId="6" xfId="2" applyNumberFormat="1" applyFont="1" applyBorder="1" applyAlignment="1">
      <alignment vertical="center" wrapText="1"/>
    </xf>
    <xf numFmtId="0" fontId="25" fillId="0" borderId="12" xfId="2" applyNumberFormat="1" applyFont="1" applyBorder="1" applyAlignment="1">
      <alignment vertical="center" wrapText="1"/>
    </xf>
    <xf numFmtId="0" fontId="13" fillId="6" borderId="7" xfId="0" applyFont="1" applyFill="1" applyBorder="1" applyAlignment="1">
      <alignment horizontal="center" vertical="center" wrapText="1"/>
    </xf>
    <xf numFmtId="0" fontId="13" fillId="0" borderId="9" xfId="0" applyFont="1" applyBorder="1" applyAlignment="1">
      <alignment horizontal="left" vertical="center" wrapText="1"/>
    </xf>
    <xf numFmtId="0" fontId="13" fillId="7" borderId="7"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9" borderId="4" xfId="0" applyFont="1" applyFill="1" applyBorder="1" applyAlignment="1">
      <alignment horizontal="center" vertical="center" wrapText="1"/>
    </xf>
    <xf numFmtId="0" fontId="13" fillId="0" borderId="5" xfId="0" applyFont="1" applyBorder="1" applyAlignment="1">
      <alignment horizontal="left" vertical="center" wrapText="1"/>
    </xf>
    <xf numFmtId="0" fontId="13" fillId="0" borderId="12" xfId="2" applyNumberFormat="1" applyFont="1" applyBorder="1" applyAlignment="1">
      <alignment horizontal="left" vertical="center" wrapText="1"/>
    </xf>
    <xf numFmtId="0" fontId="7" fillId="2" borderId="10" xfId="2" applyNumberFormat="1" applyFont="1" applyFill="1" applyBorder="1" applyAlignment="1">
      <alignment horizontal="left" vertical="center"/>
    </xf>
    <xf numFmtId="1" fontId="14" fillId="2" borderId="13" xfId="2" applyNumberFormat="1" applyFont="1" applyFill="1" applyBorder="1" applyAlignment="1" applyProtection="1">
      <alignment horizontal="center" vertical="center"/>
    </xf>
    <xf numFmtId="0" fontId="15" fillId="0" borderId="6" xfId="2" applyNumberFormat="1" applyFont="1" applyBorder="1" applyAlignment="1">
      <alignment horizontal="left" vertical="center" wrapText="1"/>
    </xf>
    <xf numFmtId="0" fontId="5" fillId="2" borderId="6" xfId="2" applyNumberFormat="1" applyFont="1" applyFill="1" applyBorder="1" applyAlignment="1">
      <alignment horizontal="center" vertical="center" wrapText="1"/>
    </xf>
    <xf numFmtId="0" fontId="5" fillId="0" borderId="6" xfId="2" applyNumberFormat="1" applyFont="1" applyBorder="1" applyAlignment="1">
      <alignment horizontal="left" vertical="center" wrapText="1"/>
    </xf>
    <xf numFmtId="0" fontId="10" fillId="0" borderId="10" xfId="2" applyNumberFormat="1" applyFont="1" applyBorder="1" applyAlignment="1">
      <alignment horizontal="left" vertical="center"/>
    </xf>
    <xf numFmtId="0" fontId="10" fillId="0" borderId="10" xfId="2" applyNumberFormat="1" applyFont="1" applyBorder="1" applyAlignment="1">
      <alignment horizontal="left" vertical="center" wrapText="1"/>
    </xf>
    <xf numFmtId="0" fontId="5" fillId="0" borderId="10" xfId="2" applyNumberFormat="1" applyFont="1" applyBorder="1" applyAlignment="1">
      <alignment horizontal="left" vertical="center"/>
    </xf>
    <xf numFmtId="0" fontId="5" fillId="2" borderId="3" xfId="2" applyNumberFormat="1" applyFont="1" applyFill="1" applyBorder="1" applyAlignment="1">
      <alignment horizontal="center" vertical="center"/>
    </xf>
    <xf numFmtId="0" fontId="5" fillId="0" borderId="6" xfId="2" applyNumberFormat="1" applyFont="1" applyBorder="1" applyAlignment="1">
      <alignment horizontal="left" vertical="center"/>
    </xf>
    <xf numFmtId="0" fontId="10" fillId="0" borderId="6" xfId="2" applyNumberFormat="1" applyFont="1" applyBorder="1" applyAlignment="1">
      <alignment horizontal="left" vertical="center"/>
    </xf>
    <xf numFmtId="0" fontId="10" fillId="0" borderId="6" xfId="2" applyNumberFormat="1" applyFont="1" applyBorder="1" applyAlignment="1">
      <alignment horizontal="left" vertical="center" wrapText="1"/>
    </xf>
    <xf numFmtId="0" fontId="5" fillId="2" borderId="6" xfId="2" applyNumberFormat="1" applyFont="1" applyFill="1" applyBorder="1" applyAlignment="1">
      <alignment horizontal="center" vertical="center"/>
    </xf>
    <xf numFmtId="0" fontId="5" fillId="0" borderId="2" xfId="2" applyNumberFormat="1" applyFont="1" applyBorder="1" applyAlignment="1">
      <alignment horizontal="left" vertical="center"/>
    </xf>
    <xf numFmtId="0" fontId="6" fillId="2" borderId="3" xfId="2" applyNumberFormat="1" applyFont="1" applyFill="1" applyBorder="1" applyAlignment="1">
      <alignment horizontal="center" vertical="center" wrapText="1"/>
    </xf>
    <xf numFmtId="0" fontId="5" fillId="0" borderId="5" xfId="2" applyNumberFormat="1" applyFont="1" applyBorder="1" applyAlignment="1">
      <alignment horizontal="left" vertical="center"/>
    </xf>
    <xf numFmtId="0" fontId="5" fillId="2" borderId="1" xfId="2" applyNumberFormat="1" applyFont="1" applyFill="1" applyBorder="1" applyAlignment="1">
      <alignment horizontal="center" vertical="center"/>
    </xf>
    <xf numFmtId="0" fontId="22" fillId="0" borderId="6" xfId="0" applyFont="1" applyBorder="1" applyAlignment="1">
      <alignment horizontal="center" vertical="center" wrapText="1"/>
    </xf>
    <xf numFmtId="0" fontId="1" fillId="0" borderId="6" xfId="0" applyFont="1" applyBorder="1" applyAlignment="1">
      <alignment horizontal="center"/>
    </xf>
    <xf numFmtId="0" fontId="22" fillId="0" borderId="14" xfId="0" applyFont="1" applyBorder="1" applyAlignment="1">
      <alignment horizontal="center" vertical="center" wrapText="1"/>
    </xf>
    <xf numFmtId="0" fontId="22" fillId="4" borderId="6" xfId="0" applyFont="1" applyFill="1" applyBorder="1" applyAlignment="1">
      <alignment horizontal="center" vertical="center" wrapText="1"/>
    </xf>
    <xf numFmtId="0" fontId="23" fillId="4" borderId="6" xfId="0" applyFont="1" applyFill="1" applyBorder="1" applyAlignment="1">
      <alignment horizontal="center" vertical="center" wrapText="1"/>
    </xf>
    <xf numFmtId="0" fontId="22" fillId="5" borderId="6" xfId="0" applyFont="1" applyFill="1" applyBorder="1" applyAlignment="1">
      <alignment horizontal="center" vertical="center" wrapText="1"/>
    </xf>
    <xf numFmtId="0" fontId="23" fillId="5" borderId="6" xfId="0" applyFont="1" applyFill="1" applyBorder="1" applyAlignment="1">
      <alignment horizontal="center" vertical="center" wrapText="1"/>
    </xf>
    <xf numFmtId="0" fontId="22" fillId="2" borderId="6" xfId="0" applyFont="1" applyFill="1" applyBorder="1" applyAlignment="1">
      <alignment vertical="center" textRotation="90" wrapText="1"/>
    </xf>
  </cellXfs>
  <cellStyles count="3">
    <cellStyle name="Migliaia" xfId="1" builtinId="3"/>
    <cellStyle name="Normale" xfId="0" builtinId="0"/>
    <cellStyle name="TableStyleLigh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57"/>
  <sheetViews>
    <sheetView topLeftCell="E1" zoomScale="90" zoomScaleNormal="90" workbookViewId="0">
      <selection activeCell="R4" sqref="R4"/>
    </sheetView>
  </sheetViews>
  <sheetFormatPr defaultRowHeight="14.25" x14ac:dyDescent="0.2"/>
  <cols>
    <col min="1" max="1" width="23" style="1"/>
    <col min="2" max="7" width="9.140625" style="1"/>
    <col min="8" max="8" width="11.140625" style="1"/>
    <col min="9" max="15" width="9.140625" style="1"/>
    <col min="16" max="16" width="15.7109375" style="1"/>
    <col min="17" max="17" width="9.140625" style="2"/>
    <col min="18" max="18" width="9" style="3"/>
    <col min="19" max="257" width="9.140625" style="1"/>
  </cols>
  <sheetData>
    <row r="1" spans="1:19" ht="24.95" customHeight="1" x14ac:dyDescent="0.2">
      <c r="A1" s="4" t="s">
        <v>0</v>
      </c>
      <c r="B1" s="88" t="s">
        <v>1</v>
      </c>
      <c r="C1" s="88"/>
      <c r="D1" s="88"/>
      <c r="E1" s="88"/>
      <c r="F1" s="88"/>
      <c r="G1" s="88"/>
      <c r="H1" s="88"/>
      <c r="I1" s="88"/>
      <c r="J1" s="88"/>
      <c r="K1" s="88"/>
      <c r="L1" s="88"/>
      <c r="M1" s="88"/>
      <c r="N1" s="88"/>
      <c r="O1" s="88"/>
      <c r="P1" s="88"/>
      <c r="Q1" s="89" t="s">
        <v>2</v>
      </c>
      <c r="R1" s="89"/>
      <c r="S1" s="5"/>
    </row>
    <row r="2" spans="1:19" ht="24.95" customHeight="1" x14ac:dyDescent="0.2">
      <c r="A2" s="6" t="s">
        <v>3</v>
      </c>
      <c r="B2" s="90" t="s">
        <v>4</v>
      </c>
      <c r="C2" s="90"/>
      <c r="D2" s="90"/>
      <c r="E2" s="90"/>
      <c r="F2" s="90"/>
      <c r="G2" s="90"/>
      <c r="H2" s="90"/>
      <c r="I2" s="90"/>
      <c r="J2" s="90"/>
      <c r="K2" s="90"/>
      <c r="L2" s="90"/>
      <c r="M2" s="90"/>
      <c r="N2" s="90"/>
      <c r="O2" s="90"/>
      <c r="P2" s="90"/>
      <c r="Q2" s="89"/>
      <c r="R2" s="89"/>
      <c r="S2" s="5"/>
    </row>
    <row r="3" spans="1:19" ht="24.95" customHeight="1" x14ac:dyDescent="0.2">
      <c r="A3" s="91" t="s">
        <v>5</v>
      </c>
      <c r="B3" s="91"/>
      <c r="C3" s="91"/>
      <c r="D3" s="91"/>
      <c r="E3" s="91"/>
      <c r="F3" s="91"/>
      <c r="G3" s="91"/>
      <c r="H3" s="91"/>
      <c r="I3" s="91"/>
      <c r="J3" s="91"/>
      <c r="K3" s="91"/>
      <c r="L3" s="91"/>
      <c r="M3" s="91"/>
      <c r="N3" s="91"/>
      <c r="O3" s="91"/>
      <c r="P3" s="91"/>
      <c r="Q3" s="89"/>
      <c r="R3" s="89"/>
      <c r="S3" s="7"/>
    </row>
    <row r="4" spans="1:19" ht="24.95" customHeight="1" x14ac:dyDescent="0.2">
      <c r="A4" s="87" t="s">
        <v>6</v>
      </c>
      <c r="B4" s="79" t="s">
        <v>7</v>
      </c>
      <c r="C4" s="79"/>
      <c r="D4" s="79"/>
      <c r="E4" s="79"/>
      <c r="F4" s="79"/>
      <c r="G4" s="79"/>
      <c r="H4" s="79"/>
      <c r="I4" s="84" t="s">
        <v>8</v>
      </c>
      <c r="J4" s="84"/>
      <c r="K4" s="84"/>
      <c r="L4" s="84"/>
      <c r="M4" s="84"/>
      <c r="N4" s="84"/>
      <c r="O4" s="84"/>
      <c r="P4" s="84"/>
      <c r="Q4" s="8">
        <v>1</v>
      </c>
      <c r="R4" s="9"/>
    </row>
    <row r="5" spans="1:19" ht="24.95" customHeight="1" x14ac:dyDescent="0.2">
      <c r="A5" s="87"/>
      <c r="B5" s="79"/>
      <c r="C5" s="79"/>
      <c r="D5" s="79"/>
      <c r="E5" s="79"/>
      <c r="F5" s="79"/>
      <c r="G5" s="79"/>
      <c r="H5" s="79"/>
      <c r="I5" s="85" t="s">
        <v>9</v>
      </c>
      <c r="J5" s="85"/>
      <c r="K5" s="85"/>
      <c r="L5" s="85"/>
      <c r="M5" s="85"/>
      <c r="N5" s="85"/>
      <c r="O5" s="85"/>
      <c r="P5" s="85"/>
      <c r="Q5" s="10">
        <v>2</v>
      </c>
      <c r="R5" s="9"/>
    </row>
    <row r="6" spans="1:19" ht="24.95" customHeight="1" x14ac:dyDescent="0.2">
      <c r="A6" s="87"/>
      <c r="B6" s="79"/>
      <c r="C6" s="79"/>
      <c r="D6" s="79"/>
      <c r="E6" s="79"/>
      <c r="F6" s="79"/>
      <c r="G6" s="79"/>
      <c r="H6" s="79"/>
      <c r="I6" s="85" t="s">
        <v>10</v>
      </c>
      <c r="J6" s="85"/>
      <c r="K6" s="85"/>
      <c r="L6" s="85"/>
      <c r="M6" s="85"/>
      <c r="N6" s="85"/>
      <c r="O6" s="85"/>
      <c r="P6" s="85"/>
      <c r="Q6" s="10">
        <v>3</v>
      </c>
      <c r="R6" s="9"/>
    </row>
    <row r="7" spans="1:19" ht="24.95" customHeight="1" x14ac:dyDescent="0.2">
      <c r="A7" s="87"/>
      <c r="B7" s="79"/>
      <c r="C7" s="79"/>
      <c r="D7" s="79"/>
      <c r="E7" s="79"/>
      <c r="F7" s="79"/>
      <c r="G7" s="79"/>
      <c r="H7" s="79"/>
      <c r="I7" s="85" t="s">
        <v>11</v>
      </c>
      <c r="J7" s="85"/>
      <c r="K7" s="85"/>
      <c r="L7" s="85"/>
      <c r="M7" s="85"/>
      <c r="N7" s="85"/>
      <c r="O7" s="85"/>
      <c r="P7" s="85"/>
      <c r="Q7" s="10">
        <v>4</v>
      </c>
      <c r="R7" s="9"/>
    </row>
    <row r="8" spans="1:19" ht="24.95" customHeight="1" x14ac:dyDescent="0.2">
      <c r="A8" s="87"/>
      <c r="B8" s="79"/>
      <c r="C8" s="79"/>
      <c r="D8" s="79"/>
      <c r="E8" s="79"/>
      <c r="F8" s="79"/>
      <c r="G8" s="79"/>
      <c r="H8" s="79"/>
      <c r="I8" s="85" t="s">
        <v>12</v>
      </c>
      <c r="J8" s="85"/>
      <c r="K8" s="85"/>
      <c r="L8" s="85"/>
      <c r="M8" s="85"/>
      <c r="N8" s="85"/>
      <c r="O8" s="85"/>
      <c r="P8" s="85"/>
      <c r="Q8" s="11">
        <v>5</v>
      </c>
      <c r="R8" s="9"/>
    </row>
    <row r="9" spans="1:19" ht="24.95" hidden="1" customHeight="1" x14ac:dyDescent="0.2">
      <c r="A9" s="12"/>
      <c r="B9" s="13"/>
      <c r="C9" s="14"/>
      <c r="D9" s="14"/>
      <c r="E9" s="14"/>
      <c r="F9" s="14"/>
      <c r="G9" s="14"/>
      <c r="H9" s="15"/>
      <c r="I9" s="16"/>
      <c r="J9" s="16"/>
      <c r="K9" s="16"/>
      <c r="L9" s="16"/>
      <c r="M9" s="16"/>
      <c r="N9" s="16"/>
      <c r="O9" s="16"/>
      <c r="P9" s="16"/>
      <c r="Q9" s="17"/>
      <c r="R9" s="18"/>
    </row>
    <row r="10" spans="1:19" ht="24.95" customHeight="1" x14ac:dyDescent="0.2">
      <c r="A10" s="87" t="s">
        <v>13</v>
      </c>
      <c r="B10" s="79" t="s">
        <v>14</v>
      </c>
      <c r="C10" s="79"/>
      <c r="D10" s="79"/>
      <c r="E10" s="79"/>
      <c r="F10" s="79"/>
      <c r="G10" s="79"/>
      <c r="H10" s="79"/>
      <c r="I10" s="84" t="s">
        <v>15</v>
      </c>
      <c r="J10" s="84"/>
      <c r="K10" s="84"/>
      <c r="L10" s="84"/>
      <c r="M10" s="84"/>
      <c r="N10" s="84"/>
      <c r="O10" s="84"/>
      <c r="P10" s="84"/>
      <c r="Q10" s="8">
        <v>2</v>
      </c>
      <c r="R10" s="9"/>
    </row>
    <row r="11" spans="1:19" ht="24.95" customHeight="1" x14ac:dyDescent="0.2">
      <c r="A11" s="87"/>
      <c r="B11" s="79"/>
      <c r="C11" s="79"/>
      <c r="D11" s="79"/>
      <c r="E11" s="79"/>
      <c r="F11" s="79"/>
      <c r="G11" s="79"/>
      <c r="H11" s="79"/>
      <c r="I11" s="84" t="s">
        <v>16</v>
      </c>
      <c r="J11" s="84"/>
      <c r="K11" s="84"/>
      <c r="L11" s="84"/>
      <c r="M11" s="84"/>
      <c r="N11" s="84"/>
      <c r="O11" s="84"/>
      <c r="P11" s="84"/>
      <c r="Q11" s="11">
        <v>5</v>
      </c>
      <c r="R11" s="9"/>
    </row>
    <row r="12" spans="1:19" ht="24.95" hidden="1" customHeight="1" x14ac:dyDescent="0.2">
      <c r="A12" s="12"/>
      <c r="B12" s="13"/>
      <c r="C12" s="14"/>
      <c r="D12" s="14"/>
      <c r="E12" s="14"/>
      <c r="F12" s="14"/>
      <c r="G12" s="14"/>
      <c r="H12" s="15"/>
      <c r="I12" s="16"/>
      <c r="J12" s="16"/>
      <c r="K12" s="16"/>
      <c r="L12" s="16"/>
      <c r="M12" s="16"/>
      <c r="N12" s="16"/>
      <c r="O12" s="16"/>
      <c r="P12" s="16"/>
      <c r="Q12" s="10"/>
      <c r="R12" s="19"/>
    </row>
    <row r="13" spans="1:19" ht="24.95" customHeight="1" x14ac:dyDescent="0.2">
      <c r="A13" s="78" t="s">
        <v>17</v>
      </c>
      <c r="B13" s="79" t="s">
        <v>18</v>
      </c>
      <c r="C13" s="79"/>
      <c r="D13" s="79"/>
      <c r="E13" s="79"/>
      <c r="F13" s="79"/>
      <c r="G13" s="79"/>
      <c r="H13" s="79"/>
      <c r="I13" s="84" t="s">
        <v>19</v>
      </c>
      <c r="J13" s="84"/>
      <c r="K13" s="84"/>
      <c r="L13" s="84"/>
      <c r="M13" s="84"/>
      <c r="N13" s="84"/>
      <c r="O13" s="84"/>
      <c r="P13" s="84"/>
      <c r="Q13" s="8">
        <v>1</v>
      </c>
      <c r="R13" s="9"/>
    </row>
    <row r="14" spans="1:19" ht="24.95" customHeight="1" x14ac:dyDescent="0.2">
      <c r="A14" s="78"/>
      <c r="B14" s="79"/>
      <c r="C14" s="79"/>
      <c r="D14" s="79"/>
      <c r="E14" s="79"/>
      <c r="F14" s="79"/>
      <c r="G14" s="79"/>
      <c r="H14" s="79"/>
      <c r="I14" s="84" t="s">
        <v>20</v>
      </c>
      <c r="J14" s="84"/>
      <c r="K14" s="84"/>
      <c r="L14" s="84"/>
      <c r="M14" s="84"/>
      <c r="N14" s="84"/>
      <c r="O14" s="84"/>
      <c r="P14" s="84"/>
      <c r="Q14" s="10">
        <v>3</v>
      </c>
      <c r="R14" s="9"/>
    </row>
    <row r="15" spans="1:19" ht="24.95" customHeight="1" x14ac:dyDescent="0.2">
      <c r="A15" s="78"/>
      <c r="B15" s="79"/>
      <c r="C15" s="79"/>
      <c r="D15" s="79"/>
      <c r="E15" s="79"/>
      <c r="F15" s="79"/>
      <c r="G15" s="79"/>
      <c r="H15" s="79"/>
      <c r="I15" s="84" t="s">
        <v>21</v>
      </c>
      <c r="J15" s="84"/>
      <c r="K15" s="84"/>
      <c r="L15" s="84"/>
      <c r="M15" s="84"/>
      <c r="N15" s="84"/>
      <c r="O15" s="84"/>
      <c r="P15" s="84"/>
      <c r="Q15" s="11">
        <v>5</v>
      </c>
      <c r="R15" s="9"/>
    </row>
    <row r="16" spans="1:19" ht="24.95" hidden="1" customHeight="1" x14ac:dyDescent="0.2">
      <c r="A16" s="20"/>
      <c r="B16" s="13"/>
      <c r="C16" s="14"/>
      <c r="D16" s="14"/>
      <c r="E16" s="14"/>
      <c r="F16" s="14"/>
      <c r="G16" s="14"/>
      <c r="H16" s="15"/>
      <c r="I16" s="16"/>
      <c r="J16" s="16"/>
      <c r="K16" s="16"/>
      <c r="L16" s="16"/>
      <c r="M16" s="16"/>
      <c r="N16" s="16"/>
      <c r="O16" s="16"/>
      <c r="P16" s="16"/>
      <c r="Q16" s="10"/>
      <c r="R16" s="19"/>
    </row>
    <row r="17" spans="1:19" ht="24.95" customHeight="1" x14ac:dyDescent="0.2">
      <c r="A17" s="78" t="s">
        <v>22</v>
      </c>
      <c r="B17" s="79" t="s">
        <v>23</v>
      </c>
      <c r="C17" s="79"/>
      <c r="D17" s="79"/>
      <c r="E17" s="79"/>
      <c r="F17" s="79"/>
      <c r="G17" s="79"/>
      <c r="H17" s="79"/>
      <c r="I17" s="85" t="s">
        <v>24</v>
      </c>
      <c r="J17" s="85"/>
      <c r="K17" s="85"/>
      <c r="L17" s="85"/>
      <c r="M17" s="85"/>
      <c r="N17" s="85"/>
      <c r="O17" s="85"/>
      <c r="P17" s="85"/>
      <c r="Q17" s="8">
        <v>1</v>
      </c>
      <c r="R17" s="9"/>
    </row>
    <row r="18" spans="1:19" ht="24.95" customHeight="1" x14ac:dyDescent="0.2">
      <c r="A18" s="78"/>
      <c r="B18" s="79"/>
      <c r="C18" s="79"/>
      <c r="D18" s="79"/>
      <c r="E18" s="79"/>
      <c r="F18" s="79"/>
      <c r="G18" s="79"/>
      <c r="H18" s="79"/>
      <c r="I18" s="86" t="s">
        <v>25</v>
      </c>
      <c r="J18" s="86"/>
      <c r="K18" s="86"/>
      <c r="L18" s="86"/>
      <c r="M18" s="86"/>
      <c r="N18" s="86"/>
      <c r="O18" s="86"/>
      <c r="P18" s="86"/>
      <c r="Q18" s="10">
        <v>3</v>
      </c>
      <c r="R18" s="9"/>
    </row>
    <row r="19" spans="1:19" ht="24.95" customHeight="1" x14ac:dyDescent="0.2">
      <c r="A19" s="78"/>
      <c r="B19" s="79"/>
      <c r="C19" s="79"/>
      <c r="D19" s="79"/>
      <c r="E19" s="79"/>
      <c r="F19" s="79"/>
      <c r="G19" s="79"/>
      <c r="H19" s="79"/>
      <c r="I19" s="86" t="s">
        <v>26</v>
      </c>
      <c r="J19" s="86"/>
      <c r="K19" s="86"/>
      <c r="L19" s="86"/>
      <c r="M19" s="86"/>
      <c r="N19" s="86"/>
      <c r="O19" s="86"/>
      <c r="P19" s="86"/>
      <c r="Q19" s="11">
        <v>5</v>
      </c>
      <c r="R19" s="9"/>
    </row>
    <row r="20" spans="1:19" ht="24.95" hidden="1" customHeight="1" x14ac:dyDescent="0.2">
      <c r="A20" s="19"/>
      <c r="B20" s="21"/>
      <c r="C20" s="22"/>
      <c r="D20" s="22"/>
      <c r="E20" s="22"/>
      <c r="F20" s="22"/>
      <c r="G20" s="22"/>
      <c r="H20" s="23"/>
      <c r="I20" s="13"/>
      <c r="J20" s="14"/>
      <c r="K20" s="14"/>
      <c r="L20" s="14"/>
      <c r="M20" s="14"/>
      <c r="N20" s="14"/>
      <c r="O20" s="14"/>
      <c r="P20" s="15"/>
      <c r="Q20" s="10"/>
      <c r="R20" s="19"/>
    </row>
    <row r="21" spans="1:19" ht="36.75" customHeight="1" x14ac:dyDescent="0.2">
      <c r="A21" s="78" t="s">
        <v>27</v>
      </c>
      <c r="B21" s="79" t="s">
        <v>28</v>
      </c>
      <c r="C21" s="79"/>
      <c r="D21" s="79"/>
      <c r="E21" s="79"/>
      <c r="F21" s="79"/>
      <c r="G21" s="79"/>
      <c r="H21" s="79"/>
      <c r="I21" s="84" t="s">
        <v>29</v>
      </c>
      <c r="J21" s="84"/>
      <c r="K21" s="84"/>
      <c r="L21" s="84"/>
      <c r="M21" s="84"/>
      <c r="N21" s="84"/>
      <c r="O21" s="84"/>
      <c r="P21" s="84"/>
      <c r="Q21" s="8">
        <v>1</v>
      </c>
      <c r="R21" s="9"/>
    </row>
    <row r="22" spans="1:19" ht="42.75" customHeight="1" x14ac:dyDescent="0.2">
      <c r="A22" s="78"/>
      <c r="B22" s="79"/>
      <c r="C22" s="79"/>
      <c r="D22" s="79"/>
      <c r="E22" s="79"/>
      <c r="F22" s="79"/>
      <c r="G22" s="79"/>
      <c r="H22" s="79"/>
      <c r="I22" s="84" t="s">
        <v>30</v>
      </c>
      <c r="J22" s="84"/>
      <c r="K22" s="84"/>
      <c r="L22" s="84"/>
      <c r="M22" s="84"/>
      <c r="N22" s="84"/>
      <c r="O22" s="84"/>
      <c r="P22" s="84"/>
      <c r="Q22" s="11">
        <v>5</v>
      </c>
      <c r="R22" s="9"/>
    </row>
    <row r="23" spans="1:19" ht="24.95" hidden="1" customHeight="1" x14ac:dyDescent="0.2">
      <c r="A23" s="20"/>
      <c r="B23" s="13"/>
      <c r="C23" s="14"/>
      <c r="D23" s="14"/>
      <c r="E23" s="14"/>
      <c r="F23" s="14"/>
      <c r="G23" s="14"/>
      <c r="H23" s="15"/>
      <c r="I23" s="16"/>
      <c r="J23" s="16"/>
      <c r="K23" s="16"/>
      <c r="L23" s="16"/>
      <c r="M23" s="16"/>
      <c r="N23" s="16"/>
      <c r="O23" s="16"/>
      <c r="P23" s="16"/>
      <c r="Q23" s="10"/>
      <c r="R23" s="19"/>
    </row>
    <row r="24" spans="1:19" ht="24.95" customHeight="1" x14ac:dyDescent="0.2">
      <c r="A24" s="78" t="s">
        <v>31</v>
      </c>
      <c r="B24" s="79" t="s">
        <v>32</v>
      </c>
      <c r="C24" s="79"/>
      <c r="D24" s="79"/>
      <c r="E24" s="79"/>
      <c r="F24" s="79"/>
      <c r="G24" s="79"/>
      <c r="H24" s="79"/>
      <c r="I24" s="84" t="s">
        <v>33</v>
      </c>
      <c r="J24" s="84"/>
      <c r="K24" s="84"/>
      <c r="L24" s="84"/>
      <c r="M24" s="84"/>
      <c r="N24" s="84"/>
      <c r="O24" s="84"/>
      <c r="P24" s="84"/>
      <c r="Q24" s="8">
        <v>1</v>
      </c>
      <c r="R24" s="9"/>
    </row>
    <row r="25" spans="1:19" ht="24.95" customHeight="1" x14ac:dyDescent="0.2">
      <c r="A25" s="78"/>
      <c r="B25" s="79"/>
      <c r="C25" s="79"/>
      <c r="D25" s="79"/>
      <c r="E25" s="79"/>
      <c r="F25" s="79"/>
      <c r="G25" s="79"/>
      <c r="H25" s="79"/>
      <c r="I25" s="84" t="s">
        <v>34</v>
      </c>
      <c r="J25" s="84"/>
      <c r="K25" s="84"/>
      <c r="L25" s="84"/>
      <c r="M25" s="84"/>
      <c r="N25" s="84"/>
      <c r="O25" s="84"/>
      <c r="P25" s="84"/>
      <c r="Q25" s="10">
        <v>2</v>
      </c>
      <c r="R25" s="9"/>
    </row>
    <row r="26" spans="1:19" ht="24.95" customHeight="1" x14ac:dyDescent="0.2">
      <c r="A26" s="78"/>
      <c r="B26" s="79"/>
      <c r="C26" s="79"/>
      <c r="D26" s="79"/>
      <c r="E26" s="79"/>
      <c r="F26" s="79"/>
      <c r="G26" s="79"/>
      <c r="H26" s="79"/>
      <c r="I26" s="84" t="s">
        <v>35</v>
      </c>
      <c r="J26" s="84"/>
      <c r="K26" s="84"/>
      <c r="L26" s="84"/>
      <c r="M26" s="84"/>
      <c r="N26" s="84"/>
      <c r="O26" s="84"/>
      <c r="P26" s="84"/>
      <c r="Q26" s="10">
        <v>3</v>
      </c>
      <c r="R26" s="9"/>
    </row>
    <row r="27" spans="1:19" ht="24.95" customHeight="1" x14ac:dyDescent="0.2">
      <c r="A27" s="78"/>
      <c r="B27" s="79"/>
      <c r="C27" s="79"/>
      <c r="D27" s="79"/>
      <c r="E27" s="79"/>
      <c r="F27" s="79"/>
      <c r="G27" s="79"/>
      <c r="H27" s="79"/>
      <c r="I27" s="84" t="s">
        <v>36</v>
      </c>
      <c r="J27" s="84"/>
      <c r="K27" s="84"/>
      <c r="L27" s="84"/>
      <c r="M27" s="84"/>
      <c r="N27" s="84"/>
      <c r="O27" s="84"/>
      <c r="P27" s="84"/>
      <c r="Q27" s="10">
        <v>4</v>
      </c>
      <c r="R27" s="9"/>
    </row>
    <row r="28" spans="1:19" ht="24.95" customHeight="1" x14ac:dyDescent="0.2">
      <c r="A28" s="78"/>
      <c r="B28" s="79"/>
      <c r="C28" s="79"/>
      <c r="D28" s="79"/>
      <c r="E28" s="79"/>
      <c r="F28" s="79"/>
      <c r="G28" s="79"/>
      <c r="H28" s="79"/>
      <c r="I28" s="84" t="s">
        <v>37</v>
      </c>
      <c r="J28" s="84"/>
      <c r="K28" s="84"/>
      <c r="L28" s="84"/>
      <c r="M28" s="84"/>
      <c r="N28" s="84"/>
      <c r="O28" s="84"/>
      <c r="P28" s="84"/>
      <c r="Q28" s="11">
        <v>5</v>
      </c>
      <c r="R28" s="9"/>
    </row>
    <row r="29" spans="1:19" ht="24.95" hidden="1" customHeight="1" x14ac:dyDescent="0.2">
      <c r="A29" s="24"/>
      <c r="B29" s="14"/>
      <c r="C29" s="14"/>
      <c r="D29" s="14"/>
      <c r="E29" s="14"/>
      <c r="F29" s="14"/>
      <c r="G29" s="14"/>
      <c r="H29" s="14"/>
      <c r="I29" s="25"/>
      <c r="J29" s="25"/>
      <c r="K29" s="25"/>
      <c r="L29" s="25"/>
      <c r="M29" s="25"/>
      <c r="N29" s="25"/>
      <c r="O29" s="25"/>
      <c r="P29" s="25"/>
      <c r="Q29" s="26"/>
      <c r="R29" s="19"/>
    </row>
    <row r="30" spans="1:19" ht="24.95" hidden="1" customHeight="1" x14ac:dyDescent="0.2">
      <c r="A30" s="27"/>
      <c r="B30" s="28"/>
      <c r="C30" s="28"/>
      <c r="D30" s="28"/>
      <c r="E30" s="28"/>
      <c r="F30" s="28"/>
      <c r="G30" s="28"/>
      <c r="H30" s="28"/>
      <c r="I30" s="25"/>
      <c r="J30" s="25"/>
      <c r="K30" s="25"/>
      <c r="L30" s="25"/>
      <c r="M30" s="25"/>
      <c r="N30" s="25"/>
      <c r="O30" s="25"/>
      <c r="P30" s="25"/>
      <c r="Q30" s="29">
        <f>R30/6</f>
        <v>0</v>
      </c>
      <c r="R30" s="30"/>
      <c r="S30" s="31" t="s">
        <v>38</v>
      </c>
    </row>
    <row r="31" spans="1:19" ht="24.95" customHeight="1" x14ac:dyDescent="0.2">
      <c r="A31" s="27"/>
      <c r="B31" s="28"/>
      <c r="C31" s="28"/>
      <c r="D31" s="28"/>
      <c r="E31" s="28"/>
      <c r="F31" s="28"/>
      <c r="G31" s="28"/>
      <c r="H31" s="28"/>
      <c r="I31" s="25"/>
      <c r="J31" s="25"/>
      <c r="K31" s="25"/>
      <c r="L31" s="25"/>
      <c r="M31" s="25"/>
      <c r="N31" s="25"/>
      <c r="O31" s="25"/>
      <c r="P31" s="25"/>
      <c r="Q31" s="26"/>
      <c r="R31" s="32"/>
    </row>
    <row r="32" spans="1:19" ht="24.95" customHeight="1" x14ac:dyDescent="0.2">
      <c r="A32" s="83" t="s">
        <v>39</v>
      </c>
      <c r="B32" s="83"/>
      <c r="C32" s="83"/>
      <c r="D32" s="83"/>
      <c r="E32" s="83"/>
      <c r="F32" s="83"/>
      <c r="G32" s="83"/>
      <c r="H32" s="83"/>
      <c r="I32" s="83"/>
      <c r="J32" s="83"/>
      <c r="K32" s="83"/>
      <c r="L32" s="83"/>
      <c r="M32" s="83"/>
      <c r="N32" s="83"/>
      <c r="O32" s="83"/>
      <c r="P32" s="83"/>
      <c r="Q32" s="33"/>
      <c r="R32" s="34"/>
    </row>
    <row r="33" spans="1:18" ht="24.95" customHeight="1" x14ac:dyDescent="0.2">
      <c r="A33" s="78" t="s">
        <v>40</v>
      </c>
      <c r="B33" s="79" t="s">
        <v>41</v>
      </c>
      <c r="C33" s="79"/>
      <c r="D33" s="79"/>
      <c r="E33" s="79"/>
      <c r="F33" s="79"/>
      <c r="G33" s="79"/>
      <c r="H33" s="79"/>
      <c r="I33" s="80" t="s">
        <v>42</v>
      </c>
      <c r="J33" s="80"/>
      <c r="K33" s="80"/>
      <c r="L33" s="80"/>
      <c r="M33" s="80"/>
      <c r="N33" s="80"/>
      <c r="O33" s="80"/>
      <c r="P33" s="80"/>
      <c r="Q33" s="35">
        <v>1</v>
      </c>
      <c r="R33" s="9"/>
    </row>
    <row r="34" spans="1:18" ht="24.95" customHeight="1" x14ac:dyDescent="0.2">
      <c r="A34" s="78"/>
      <c r="B34" s="79"/>
      <c r="C34" s="79"/>
      <c r="D34" s="79"/>
      <c r="E34" s="79"/>
      <c r="F34" s="79"/>
      <c r="G34" s="79"/>
      <c r="H34" s="79"/>
      <c r="I34" s="80" t="s">
        <v>43</v>
      </c>
      <c r="J34" s="80"/>
      <c r="K34" s="80"/>
      <c r="L34" s="80"/>
      <c r="M34" s="80"/>
      <c r="N34" s="80"/>
      <c r="O34" s="80"/>
      <c r="P34" s="80"/>
      <c r="Q34" s="17">
        <v>2</v>
      </c>
      <c r="R34" s="9"/>
    </row>
    <row r="35" spans="1:18" ht="24.95" customHeight="1" x14ac:dyDescent="0.2">
      <c r="A35" s="78"/>
      <c r="B35" s="79"/>
      <c r="C35" s="79"/>
      <c r="D35" s="79"/>
      <c r="E35" s="79"/>
      <c r="F35" s="79"/>
      <c r="G35" s="79"/>
      <c r="H35" s="79"/>
      <c r="I35" s="80" t="s">
        <v>44</v>
      </c>
      <c r="J35" s="80"/>
      <c r="K35" s="80"/>
      <c r="L35" s="80"/>
      <c r="M35" s="80"/>
      <c r="N35" s="80"/>
      <c r="O35" s="80"/>
      <c r="P35" s="80"/>
      <c r="Q35" s="17">
        <v>3</v>
      </c>
      <c r="R35" s="9"/>
    </row>
    <row r="36" spans="1:18" ht="24.95" customHeight="1" x14ac:dyDescent="0.2">
      <c r="A36" s="78"/>
      <c r="B36" s="79"/>
      <c r="C36" s="79"/>
      <c r="D36" s="79"/>
      <c r="E36" s="79"/>
      <c r="F36" s="79"/>
      <c r="G36" s="79"/>
      <c r="H36" s="79"/>
      <c r="I36" s="80" t="s">
        <v>45</v>
      </c>
      <c r="J36" s="80"/>
      <c r="K36" s="80"/>
      <c r="L36" s="80"/>
      <c r="M36" s="80"/>
      <c r="N36" s="80"/>
      <c r="O36" s="80"/>
      <c r="P36" s="80"/>
      <c r="Q36" s="17">
        <v>4</v>
      </c>
      <c r="R36" s="9"/>
    </row>
    <row r="37" spans="1:18" ht="24.95" customHeight="1" x14ac:dyDescent="0.2">
      <c r="A37" s="78"/>
      <c r="B37" s="79"/>
      <c r="C37" s="79"/>
      <c r="D37" s="79"/>
      <c r="E37" s="79"/>
      <c r="F37" s="79"/>
      <c r="G37" s="79"/>
      <c r="H37" s="79"/>
      <c r="I37" s="80" t="s">
        <v>46</v>
      </c>
      <c r="J37" s="80"/>
      <c r="K37" s="80"/>
      <c r="L37" s="80"/>
      <c r="M37" s="80"/>
      <c r="N37" s="80"/>
      <c r="O37" s="80"/>
      <c r="P37" s="80"/>
      <c r="Q37" s="36">
        <v>5</v>
      </c>
      <c r="R37" s="9"/>
    </row>
    <row r="38" spans="1:18" ht="24.95" hidden="1" customHeight="1" x14ac:dyDescent="0.2">
      <c r="A38" s="20"/>
      <c r="B38" s="13"/>
      <c r="C38" s="14"/>
      <c r="D38" s="14"/>
      <c r="E38" s="14"/>
      <c r="F38" s="14"/>
      <c r="G38" s="14"/>
      <c r="H38" s="15"/>
      <c r="I38" s="16"/>
      <c r="J38" s="16"/>
      <c r="K38" s="16"/>
      <c r="L38" s="16"/>
      <c r="M38" s="16"/>
      <c r="N38" s="16"/>
      <c r="O38" s="16"/>
      <c r="P38" s="16"/>
      <c r="Q38" s="26"/>
      <c r="R38" s="18"/>
    </row>
    <row r="39" spans="1:18" ht="36.75" customHeight="1" x14ac:dyDescent="0.2">
      <c r="A39" s="78" t="s">
        <v>47</v>
      </c>
      <c r="B39" s="79" t="s">
        <v>48</v>
      </c>
      <c r="C39" s="79"/>
      <c r="D39" s="79"/>
      <c r="E39" s="79"/>
      <c r="F39" s="79"/>
      <c r="G39" s="79"/>
      <c r="H39" s="79"/>
      <c r="I39" s="82" t="s">
        <v>29</v>
      </c>
      <c r="J39" s="82"/>
      <c r="K39" s="82"/>
      <c r="L39" s="82"/>
      <c r="M39" s="82"/>
      <c r="N39" s="82"/>
      <c r="O39" s="82"/>
      <c r="P39" s="82"/>
      <c r="Q39" s="35">
        <v>1</v>
      </c>
      <c r="R39" s="9"/>
    </row>
    <row r="40" spans="1:18" ht="39" customHeight="1" x14ac:dyDescent="0.2">
      <c r="A40" s="78"/>
      <c r="B40" s="79"/>
      <c r="C40" s="79"/>
      <c r="D40" s="79"/>
      <c r="E40" s="79"/>
      <c r="F40" s="79"/>
      <c r="G40" s="79"/>
      <c r="H40" s="79"/>
      <c r="I40" s="82" t="s">
        <v>30</v>
      </c>
      <c r="J40" s="82"/>
      <c r="K40" s="82"/>
      <c r="L40" s="82"/>
      <c r="M40" s="82"/>
      <c r="N40" s="82"/>
      <c r="O40" s="82"/>
      <c r="P40" s="82"/>
      <c r="Q40" s="36">
        <v>5</v>
      </c>
      <c r="R40" s="9"/>
    </row>
    <row r="41" spans="1:18" ht="24.95" hidden="1" customHeight="1" x14ac:dyDescent="0.2">
      <c r="A41" s="20"/>
      <c r="B41" s="13"/>
      <c r="C41" s="14"/>
      <c r="D41" s="14"/>
      <c r="E41" s="14"/>
      <c r="F41" s="14"/>
      <c r="G41" s="14"/>
      <c r="H41" s="15"/>
      <c r="I41" s="16"/>
      <c r="J41" s="16"/>
      <c r="K41" s="16"/>
      <c r="L41" s="16"/>
      <c r="M41" s="16"/>
      <c r="N41" s="16"/>
      <c r="O41" s="16"/>
      <c r="P41" s="16"/>
      <c r="Q41" s="26"/>
      <c r="R41" s="18"/>
    </row>
    <row r="42" spans="1:18" ht="24.95" customHeight="1" x14ac:dyDescent="0.2">
      <c r="A42" s="78" t="s">
        <v>49</v>
      </c>
      <c r="B42" s="79" t="s">
        <v>50</v>
      </c>
      <c r="C42" s="79"/>
      <c r="D42" s="79"/>
      <c r="E42" s="79"/>
      <c r="F42" s="79"/>
      <c r="G42" s="79"/>
      <c r="H42" s="79"/>
      <c r="I42" s="82" t="s">
        <v>29</v>
      </c>
      <c r="J42" s="82"/>
      <c r="K42" s="82"/>
      <c r="L42" s="82"/>
      <c r="M42" s="82"/>
      <c r="N42" s="82"/>
      <c r="O42" s="82"/>
      <c r="P42" s="82"/>
      <c r="Q42" s="35">
        <v>0</v>
      </c>
      <c r="R42" s="9"/>
    </row>
    <row r="43" spans="1:18" ht="24.95" customHeight="1" x14ac:dyDescent="0.2">
      <c r="A43" s="78"/>
      <c r="B43" s="79"/>
      <c r="C43" s="79"/>
      <c r="D43" s="79"/>
      <c r="E43" s="79"/>
      <c r="F43" s="79"/>
      <c r="G43" s="79"/>
      <c r="H43" s="79"/>
      <c r="I43" s="80" t="s">
        <v>51</v>
      </c>
      <c r="J43" s="80"/>
      <c r="K43" s="80"/>
      <c r="L43" s="80"/>
      <c r="M43" s="80"/>
      <c r="N43" s="80"/>
      <c r="O43" s="80"/>
      <c r="P43" s="80"/>
      <c r="Q43" s="17">
        <v>1</v>
      </c>
      <c r="R43" s="9"/>
    </row>
    <row r="44" spans="1:18" ht="24.95" customHeight="1" x14ac:dyDescent="0.2">
      <c r="A44" s="78"/>
      <c r="B44" s="79"/>
      <c r="C44" s="79"/>
      <c r="D44" s="79"/>
      <c r="E44" s="79"/>
      <c r="F44" s="79"/>
      <c r="G44" s="79"/>
      <c r="H44" s="79"/>
      <c r="I44" s="82" t="s">
        <v>52</v>
      </c>
      <c r="J44" s="82"/>
      <c r="K44" s="82"/>
      <c r="L44" s="82"/>
      <c r="M44" s="82"/>
      <c r="N44" s="82"/>
      <c r="O44" s="82"/>
      <c r="P44" s="82"/>
      <c r="Q44" s="17">
        <v>2</v>
      </c>
      <c r="R44" s="9"/>
    </row>
    <row r="45" spans="1:18" ht="24.95" customHeight="1" x14ac:dyDescent="0.2">
      <c r="A45" s="78"/>
      <c r="B45" s="79"/>
      <c r="C45" s="79"/>
      <c r="D45" s="79"/>
      <c r="E45" s="79"/>
      <c r="F45" s="79"/>
      <c r="G45" s="79"/>
      <c r="H45" s="79"/>
      <c r="I45" s="82" t="s">
        <v>53</v>
      </c>
      <c r="J45" s="82"/>
      <c r="K45" s="82"/>
      <c r="L45" s="82"/>
      <c r="M45" s="82"/>
      <c r="N45" s="82"/>
      <c r="O45" s="82"/>
      <c r="P45" s="82"/>
      <c r="Q45" s="17">
        <v>3</v>
      </c>
      <c r="R45" s="9"/>
    </row>
    <row r="46" spans="1:18" ht="24.95" customHeight="1" x14ac:dyDescent="0.2">
      <c r="A46" s="78"/>
      <c r="B46" s="79"/>
      <c r="C46" s="79"/>
      <c r="D46" s="79"/>
      <c r="E46" s="79"/>
      <c r="F46" s="79"/>
      <c r="G46" s="79"/>
      <c r="H46" s="79"/>
      <c r="I46" s="82" t="s">
        <v>54</v>
      </c>
      <c r="J46" s="82"/>
      <c r="K46" s="82"/>
      <c r="L46" s="82"/>
      <c r="M46" s="82"/>
      <c r="N46" s="82"/>
      <c r="O46" s="82"/>
      <c r="P46" s="82"/>
      <c r="Q46" s="17">
        <v>4</v>
      </c>
      <c r="R46" s="9"/>
    </row>
    <row r="47" spans="1:18" ht="24.95" customHeight="1" x14ac:dyDescent="0.2">
      <c r="A47" s="78"/>
      <c r="B47" s="79"/>
      <c r="C47" s="79"/>
      <c r="D47" s="79"/>
      <c r="E47" s="79"/>
      <c r="F47" s="79"/>
      <c r="G47" s="79"/>
      <c r="H47" s="79"/>
      <c r="I47" s="82" t="s">
        <v>55</v>
      </c>
      <c r="J47" s="82"/>
      <c r="K47" s="82"/>
      <c r="L47" s="82"/>
      <c r="M47" s="82"/>
      <c r="N47" s="82"/>
      <c r="O47" s="82"/>
      <c r="P47" s="82"/>
      <c r="Q47" s="36">
        <v>5</v>
      </c>
      <c r="R47" s="37"/>
    </row>
    <row r="48" spans="1:18" ht="24.95" hidden="1" customHeight="1" x14ac:dyDescent="0.2">
      <c r="A48" s="20"/>
      <c r="B48" s="13"/>
      <c r="C48" s="14"/>
      <c r="D48" s="14"/>
      <c r="E48" s="14"/>
      <c r="F48" s="14"/>
      <c r="G48" s="14"/>
      <c r="H48" s="15"/>
      <c r="I48" s="16"/>
      <c r="J48" s="16"/>
      <c r="K48" s="16"/>
      <c r="L48" s="16"/>
      <c r="M48" s="16"/>
      <c r="N48" s="16"/>
      <c r="O48" s="16"/>
      <c r="P48" s="16"/>
      <c r="Q48" s="26"/>
      <c r="R48" s="18"/>
    </row>
    <row r="49" spans="1:19" ht="24.95" customHeight="1" x14ac:dyDescent="0.2">
      <c r="A49" s="78" t="s">
        <v>56</v>
      </c>
      <c r="B49" s="79" t="s">
        <v>57</v>
      </c>
      <c r="C49" s="79"/>
      <c r="D49" s="79"/>
      <c r="E49" s="79"/>
      <c r="F49" s="79"/>
      <c r="G49" s="79"/>
      <c r="H49" s="79"/>
      <c r="I49" s="80" t="s">
        <v>58</v>
      </c>
      <c r="J49" s="80"/>
      <c r="K49" s="80"/>
      <c r="L49" s="80"/>
      <c r="M49" s="80"/>
      <c r="N49" s="80"/>
      <c r="O49" s="80"/>
      <c r="P49" s="80"/>
      <c r="Q49" s="35">
        <v>1</v>
      </c>
      <c r="R49" s="9"/>
    </row>
    <row r="50" spans="1:19" ht="24.95" customHeight="1" x14ac:dyDescent="0.2">
      <c r="A50" s="78"/>
      <c r="B50" s="79"/>
      <c r="C50" s="79"/>
      <c r="D50" s="79"/>
      <c r="E50" s="79"/>
      <c r="F50" s="79"/>
      <c r="G50" s="79"/>
      <c r="H50" s="79"/>
      <c r="I50" s="80" t="s">
        <v>59</v>
      </c>
      <c r="J50" s="80"/>
      <c r="K50" s="80"/>
      <c r="L50" s="80"/>
      <c r="M50" s="80"/>
      <c r="N50" s="80"/>
      <c r="O50" s="80"/>
      <c r="P50" s="80"/>
      <c r="Q50" s="17">
        <v>2</v>
      </c>
      <c r="R50" s="9"/>
    </row>
    <row r="51" spans="1:19" ht="24.95" customHeight="1" x14ac:dyDescent="0.2">
      <c r="A51" s="78"/>
      <c r="B51" s="79"/>
      <c r="C51" s="79"/>
      <c r="D51" s="79"/>
      <c r="E51" s="79"/>
      <c r="F51" s="79"/>
      <c r="G51" s="79"/>
      <c r="H51" s="79"/>
      <c r="I51" s="81" t="s">
        <v>60</v>
      </c>
      <c r="J51" s="81"/>
      <c r="K51" s="81"/>
      <c r="L51" s="81"/>
      <c r="M51" s="81"/>
      <c r="N51" s="81"/>
      <c r="O51" s="81"/>
      <c r="P51" s="81"/>
      <c r="Q51" s="17">
        <v>3</v>
      </c>
      <c r="R51" s="9"/>
    </row>
    <row r="52" spans="1:19" ht="24.95" customHeight="1" x14ac:dyDescent="0.2">
      <c r="A52" s="78"/>
      <c r="B52" s="79"/>
      <c r="C52" s="79"/>
      <c r="D52" s="79"/>
      <c r="E52" s="79"/>
      <c r="F52" s="79"/>
      <c r="G52" s="79"/>
      <c r="H52" s="79"/>
      <c r="I52" s="80" t="s">
        <v>61</v>
      </c>
      <c r="J52" s="80"/>
      <c r="K52" s="80"/>
      <c r="L52" s="80"/>
      <c r="M52" s="80"/>
      <c r="N52" s="80"/>
      <c r="O52" s="80"/>
      <c r="P52" s="80"/>
      <c r="Q52" s="17">
        <v>4</v>
      </c>
      <c r="R52" s="9"/>
    </row>
    <row r="53" spans="1:19" ht="24.95" customHeight="1" x14ac:dyDescent="0.2">
      <c r="A53" s="78"/>
      <c r="B53" s="79"/>
      <c r="C53" s="79"/>
      <c r="D53" s="79"/>
      <c r="E53" s="79"/>
      <c r="F53" s="79"/>
      <c r="G53" s="79"/>
      <c r="H53" s="79"/>
      <c r="I53" s="80" t="s">
        <v>62</v>
      </c>
      <c r="J53" s="80"/>
      <c r="K53" s="80"/>
      <c r="L53" s="80"/>
      <c r="M53" s="80"/>
      <c r="N53" s="80"/>
      <c r="O53" s="80"/>
      <c r="P53" s="80"/>
      <c r="Q53" s="36">
        <v>5</v>
      </c>
      <c r="R53" s="9"/>
      <c r="S53" s="38"/>
    </row>
    <row r="54" spans="1:19" ht="24.95" hidden="1" customHeight="1" x14ac:dyDescent="0.2">
      <c r="A54" s="39"/>
      <c r="B54" s="40"/>
      <c r="C54" s="40"/>
      <c r="D54" s="40"/>
      <c r="E54" s="40"/>
      <c r="F54" s="40"/>
      <c r="G54" s="40"/>
      <c r="H54" s="40"/>
      <c r="I54" s="41"/>
      <c r="J54" s="41"/>
      <c r="K54" s="41"/>
      <c r="L54" s="41"/>
      <c r="M54" s="41"/>
      <c r="N54" s="41"/>
      <c r="O54" s="41"/>
      <c r="P54" s="41"/>
      <c r="Q54" s="26"/>
      <c r="R54" s="18">
        <f>(IF(R49="X",Q49,"0"))+(IF(R50="X",Q50,"0"))+(IF(R51="X",Q51,"0"))+(IF(R52="X",Q52,"0"))+(IF(R53="X",Q53,"0"))</f>
        <v>0</v>
      </c>
      <c r="S54" s="38"/>
    </row>
    <row r="55" spans="1:19" ht="24.95" hidden="1" customHeight="1" x14ac:dyDescent="0.2">
      <c r="A55" s="27"/>
      <c r="B55" s="38"/>
      <c r="C55" s="38"/>
      <c r="D55" s="38"/>
      <c r="E55" s="38"/>
      <c r="F55" s="38"/>
      <c r="G55" s="38"/>
      <c r="H55" s="38"/>
      <c r="I55" s="38"/>
      <c r="J55" s="38"/>
      <c r="K55" s="38"/>
      <c r="L55" s="38"/>
      <c r="M55" s="38"/>
      <c r="N55" s="38"/>
      <c r="O55" s="38"/>
      <c r="P55" s="38"/>
      <c r="Q55" s="29">
        <f>R55/4</f>
        <v>0</v>
      </c>
      <c r="R55" s="42">
        <f>R54+R48+R41+R38</f>
        <v>0</v>
      </c>
      <c r="S55" s="38"/>
    </row>
    <row r="56" spans="1:19" ht="45" customHeight="1" x14ac:dyDescent="0.2">
      <c r="A56" s="74" t="s">
        <v>63</v>
      </c>
      <c r="B56" s="74"/>
      <c r="C56" s="74"/>
      <c r="D56" s="74"/>
      <c r="E56" s="74"/>
      <c r="F56" s="74"/>
      <c r="G56" s="74"/>
      <c r="H56" s="74"/>
      <c r="I56" s="74"/>
      <c r="J56" s="74"/>
      <c r="K56" s="74"/>
      <c r="L56" s="74"/>
      <c r="M56" s="74"/>
      <c r="N56" s="75" t="s">
        <v>64</v>
      </c>
      <c r="O56" s="75"/>
      <c r="P56" s="75"/>
      <c r="Q56" s="76">
        <f>Q55*Q30</f>
        <v>0</v>
      </c>
      <c r="R56" s="76"/>
      <c r="S56" s="43"/>
    </row>
    <row r="57" spans="1:19" ht="87" customHeight="1" x14ac:dyDescent="0.2">
      <c r="A57" s="74"/>
      <c r="B57" s="74"/>
      <c r="C57" s="74"/>
      <c r="D57" s="74"/>
      <c r="E57" s="74"/>
      <c r="F57" s="74"/>
      <c r="G57" s="74"/>
      <c r="H57" s="74"/>
      <c r="I57" s="74"/>
      <c r="J57" s="74"/>
      <c r="K57" s="74"/>
      <c r="L57" s="74"/>
      <c r="M57" s="74"/>
      <c r="N57" s="77" t="s">
        <v>65</v>
      </c>
      <c r="O57" s="77"/>
      <c r="P57" s="77"/>
      <c r="Q57" s="77"/>
      <c r="R57" s="77"/>
      <c r="S57" s="38"/>
    </row>
  </sheetData>
  <mergeCells count="67">
    <mergeCell ref="B1:P1"/>
    <mergeCell ref="Q1:R3"/>
    <mergeCell ref="B2:P2"/>
    <mergeCell ref="A3:P3"/>
    <mergeCell ref="A4:A8"/>
    <mergeCell ref="B4:H8"/>
    <mergeCell ref="I4:P4"/>
    <mergeCell ref="I5:P5"/>
    <mergeCell ref="I6:P6"/>
    <mergeCell ref="I7:P7"/>
    <mergeCell ref="I8:P8"/>
    <mergeCell ref="A10:A11"/>
    <mergeCell ref="B10:H11"/>
    <mergeCell ref="I10:P10"/>
    <mergeCell ref="I11:P11"/>
    <mergeCell ref="A13:A15"/>
    <mergeCell ref="B13:H15"/>
    <mergeCell ref="I13:P13"/>
    <mergeCell ref="I14:P14"/>
    <mergeCell ref="I15:P15"/>
    <mergeCell ref="A17:A19"/>
    <mergeCell ref="B17:H19"/>
    <mergeCell ref="I17:P17"/>
    <mergeCell ref="I18:P18"/>
    <mergeCell ref="I19:P19"/>
    <mergeCell ref="A21:A22"/>
    <mergeCell ref="B21:H22"/>
    <mergeCell ref="I21:P21"/>
    <mergeCell ref="I22:P22"/>
    <mergeCell ref="A24:A28"/>
    <mergeCell ref="B24:H28"/>
    <mergeCell ref="I24:P24"/>
    <mergeCell ref="I25:P25"/>
    <mergeCell ref="I26:P26"/>
    <mergeCell ref="I27:P27"/>
    <mergeCell ref="I28:P28"/>
    <mergeCell ref="A32:P32"/>
    <mergeCell ref="A33:A37"/>
    <mergeCell ref="B33:H37"/>
    <mergeCell ref="I33:P33"/>
    <mergeCell ref="I34:P34"/>
    <mergeCell ref="I35:P35"/>
    <mergeCell ref="I36:P36"/>
    <mergeCell ref="I37:P37"/>
    <mergeCell ref="A39:A40"/>
    <mergeCell ref="B39:H40"/>
    <mergeCell ref="I39:P39"/>
    <mergeCell ref="I40:P40"/>
    <mergeCell ref="A42:A47"/>
    <mergeCell ref="B42:H47"/>
    <mergeCell ref="I42:P42"/>
    <mergeCell ref="I43:P43"/>
    <mergeCell ref="I44:P44"/>
    <mergeCell ref="I45:P45"/>
    <mergeCell ref="I46:P46"/>
    <mergeCell ref="I47:P47"/>
    <mergeCell ref="A56:M57"/>
    <mergeCell ref="N56:P56"/>
    <mergeCell ref="Q56:R56"/>
    <mergeCell ref="N57:R57"/>
    <mergeCell ref="A49:A53"/>
    <mergeCell ref="B49:H53"/>
    <mergeCell ref="I49:P49"/>
    <mergeCell ref="I50:P50"/>
    <mergeCell ref="I51:P51"/>
    <mergeCell ref="I52:P52"/>
    <mergeCell ref="I53:P53"/>
  </mergeCells>
  <pageMargins left="0.75" right="0.75" top="1" bottom="1" header="0.5" footer="0.5"/>
  <pageSetup paperSize="0" scale="0" firstPageNumber="0" orientation="portrait" usePrinterDefaults="0" horizontalDpi="0" verticalDpi="0" copies="0"/>
  <headerFooter>
    <oddHeader>&amp;LCOMUNE DI
XXXXXXXXXXXXXXXXXXXX&amp;RLIVELLO DI RISCHIO CORRUZIONE</oddHeader>
    <oddFooter>&amp;C&amp;D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37"/>
  <sheetViews>
    <sheetView tabSelected="1" zoomScale="90" zoomScaleNormal="90" workbookViewId="0">
      <selection activeCell="L27" sqref="L27"/>
    </sheetView>
  </sheetViews>
  <sheetFormatPr defaultRowHeight="12.75" x14ac:dyDescent="0.2"/>
  <cols>
    <col min="1" max="2" width="39.28515625" style="44"/>
    <col min="3" max="8" width="6.42578125" style="45"/>
    <col min="9" max="9" width="9.5703125" style="45"/>
    <col min="10" max="10" width="7.85546875" style="45"/>
    <col min="11" max="11" width="8.140625" style="45"/>
    <col min="12" max="12" width="7.85546875" style="45"/>
    <col min="13" max="13" width="7.140625" style="45"/>
    <col min="14" max="14" width="9.140625" style="45"/>
    <col min="15" max="15" width="9.140625" style="46"/>
    <col min="16" max="257" width="9.140625" style="45"/>
  </cols>
  <sheetData>
    <row r="1" spans="1:15" ht="25.5" customHeight="1" x14ac:dyDescent="0.2">
      <c r="A1" s="94" t="s">
        <v>66</v>
      </c>
      <c r="B1" s="94"/>
      <c r="C1" s="94"/>
      <c r="D1" s="94"/>
      <c r="E1" s="94"/>
      <c r="F1" s="94"/>
      <c r="G1" s="94"/>
      <c r="H1" s="94"/>
      <c r="I1" s="94"/>
      <c r="J1" s="94"/>
      <c r="K1" s="94"/>
      <c r="L1" s="94"/>
      <c r="M1" s="94"/>
      <c r="N1" s="94"/>
      <c r="O1" s="94"/>
    </row>
    <row r="2" spans="1:15" ht="41.25" customHeight="1" x14ac:dyDescent="0.2">
      <c r="A2" s="92"/>
      <c r="B2" s="92"/>
      <c r="C2" s="95" t="s">
        <v>5</v>
      </c>
      <c r="D2" s="95"/>
      <c r="E2" s="95"/>
      <c r="F2" s="95"/>
      <c r="G2" s="95"/>
      <c r="H2" s="95"/>
      <c r="I2" s="96" t="s">
        <v>67</v>
      </c>
      <c r="J2" s="97" t="s">
        <v>68</v>
      </c>
      <c r="K2" s="97"/>
      <c r="L2" s="97"/>
      <c r="M2" s="97"/>
      <c r="N2" s="98" t="s">
        <v>69</v>
      </c>
      <c r="O2" s="99" t="s">
        <v>70</v>
      </c>
    </row>
    <row r="3" spans="1:15" ht="119.25" customHeight="1" x14ac:dyDescent="0.2">
      <c r="A3" s="92"/>
      <c r="B3" s="92"/>
      <c r="C3" s="49" t="s">
        <v>6</v>
      </c>
      <c r="D3" s="49" t="s">
        <v>13</v>
      </c>
      <c r="E3" s="50" t="s">
        <v>17</v>
      </c>
      <c r="F3" s="50" t="s">
        <v>22</v>
      </c>
      <c r="G3" s="50" t="s">
        <v>27</v>
      </c>
      <c r="H3" s="50" t="s">
        <v>71</v>
      </c>
      <c r="I3" s="96"/>
      <c r="J3" s="51" t="s">
        <v>40</v>
      </c>
      <c r="K3" s="51" t="s">
        <v>47</v>
      </c>
      <c r="L3" s="51" t="s">
        <v>49</v>
      </c>
      <c r="M3" s="51" t="s">
        <v>72</v>
      </c>
      <c r="N3" s="98"/>
      <c r="O3" s="99"/>
    </row>
    <row r="4" spans="1:15" ht="40.5" customHeight="1" x14ac:dyDescent="0.2">
      <c r="A4" s="47" t="s">
        <v>73</v>
      </c>
      <c r="B4" s="47" t="s">
        <v>74</v>
      </c>
      <c r="C4" s="52" t="s">
        <v>75</v>
      </c>
      <c r="D4" s="52" t="s">
        <v>76</v>
      </c>
      <c r="E4" s="53" t="s">
        <v>77</v>
      </c>
      <c r="F4" s="53" t="s">
        <v>78</v>
      </c>
      <c r="G4" s="53" t="s">
        <v>79</v>
      </c>
      <c r="H4" s="53" t="s">
        <v>80</v>
      </c>
      <c r="I4" s="53" t="s">
        <v>81</v>
      </c>
      <c r="J4" s="54" t="s">
        <v>82</v>
      </c>
      <c r="K4" s="54" t="s">
        <v>83</v>
      </c>
      <c r="L4" s="54" t="s">
        <v>84</v>
      </c>
      <c r="M4" s="54" t="s">
        <v>85</v>
      </c>
      <c r="N4" s="48" t="s">
        <v>86</v>
      </c>
      <c r="O4" s="55" t="s">
        <v>87</v>
      </c>
    </row>
    <row r="5" spans="1:15" ht="26.85" customHeight="1" x14ac:dyDescent="0.25">
      <c r="A5" s="92" t="s">
        <v>88</v>
      </c>
      <c r="B5" s="56" t="s">
        <v>89</v>
      </c>
      <c r="C5" s="57">
        <v>1</v>
      </c>
      <c r="D5" s="57">
        <v>5</v>
      </c>
      <c r="E5" s="57">
        <v>1</v>
      </c>
      <c r="F5" s="57">
        <v>1</v>
      </c>
      <c r="G5" s="57">
        <v>1</v>
      </c>
      <c r="H5" s="57">
        <v>1</v>
      </c>
      <c r="I5" s="58">
        <f>(C5+D5+E5+F5+G5+H5)/6</f>
        <v>1.6666666666666667</v>
      </c>
      <c r="J5" s="57">
        <v>1</v>
      </c>
      <c r="K5" s="57">
        <v>1</v>
      </c>
      <c r="L5" s="57">
        <v>0</v>
      </c>
      <c r="M5" s="57">
        <v>3</v>
      </c>
      <c r="N5" s="59">
        <f>(J5+K5+L5+M5)/4</f>
        <v>1.25</v>
      </c>
      <c r="O5" s="60">
        <f>I5*N5</f>
        <v>2.0833333333333335</v>
      </c>
    </row>
    <row r="6" spans="1:15" ht="24.75" customHeight="1" x14ac:dyDescent="0.25">
      <c r="A6" s="92"/>
      <c r="B6" s="61" t="s">
        <v>90</v>
      </c>
      <c r="C6" s="57">
        <v>1</v>
      </c>
      <c r="D6" s="57">
        <v>5</v>
      </c>
      <c r="E6" s="57">
        <v>1</v>
      </c>
      <c r="F6" s="57">
        <v>1</v>
      </c>
      <c r="G6" s="57">
        <v>1</v>
      </c>
      <c r="H6" s="57">
        <v>2</v>
      </c>
      <c r="I6" s="58">
        <f>(C6+D6+E6+F6+G6+H6)/6</f>
        <v>1.8333333333333333</v>
      </c>
      <c r="J6" s="57">
        <v>1</v>
      </c>
      <c r="K6" s="57">
        <v>1</v>
      </c>
      <c r="L6" s="57">
        <v>0</v>
      </c>
      <c r="M6" s="57">
        <v>3</v>
      </c>
      <c r="N6" s="59">
        <f>(J6+K6+L6+M6)/4</f>
        <v>1.25</v>
      </c>
      <c r="O6" s="60">
        <f>I6*N6</f>
        <v>2.2916666666666665</v>
      </c>
    </row>
    <row r="7" spans="1:15" ht="23.25" customHeight="1" x14ac:dyDescent="0.25">
      <c r="A7" s="92"/>
      <c r="B7" s="56" t="s">
        <v>4</v>
      </c>
      <c r="C7" s="57">
        <v>2</v>
      </c>
      <c r="D7" s="57">
        <v>5</v>
      </c>
      <c r="E7" s="57">
        <v>3</v>
      </c>
      <c r="F7" s="57">
        <v>1</v>
      </c>
      <c r="G7" s="57">
        <v>1</v>
      </c>
      <c r="H7" s="57">
        <v>2</v>
      </c>
      <c r="I7" s="58">
        <f>(C7+D7+E7+F7+G7+H7)/6</f>
        <v>2.3333333333333335</v>
      </c>
      <c r="J7" s="57">
        <v>1</v>
      </c>
      <c r="K7" s="57">
        <v>1</v>
      </c>
      <c r="L7" s="57">
        <v>0</v>
      </c>
      <c r="M7" s="57">
        <v>3</v>
      </c>
      <c r="N7" s="59">
        <f>(J7+K7+L7+M7)/4</f>
        <v>1.25</v>
      </c>
      <c r="O7" s="60">
        <f>I7*N7</f>
        <v>2.916666666666667</v>
      </c>
    </row>
    <row r="8" spans="1:15" ht="23.25" customHeight="1" x14ac:dyDescent="0.25">
      <c r="A8" s="92"/>
      <c r="B8" s="56" t="s">
        <v>91</v>
      </c>
      <c r="C8" s="57">
        <v>1</v>
      </c>
      <c r="D8" s="57">
        <v>2</v>
      </c>
      <c r="E8" s="57">
        <v>1</v>
      </c>
      <c r="F8" s="57">
        <v>1</v>
      </c>
      <c r="G8" s="57">
        <v>1</v>
      </c>
      <c r="H8" s="57">
        <v>2</v>
      </c>
      <c r="I8" s="58">
        <v>1.33</v>
      </c>
      <c r="J8" s="57">
        <v>1</v>
      </c>
      <c r="K8" s="57">
        <v>1</v>
      </c>
      <c r="L8" s="57">
        <v>0</v>
      </c>
      <c r="M8" s="57">
        <v>3</v>
      </c>
      <c r="N8" s="59">
        <v>1.25</v>
      </c>
      <c r="O8" s="60">
        <v>1.66</v>
      </c>
    </row>
    <row r="9" spans="1:15" ht="23.25" customHeight="1" x14ac:dyDescent="0.25">
      <c r="A9" s="92"/>
      <c r="B9" s="56" t="s">
        <v>92</v>
      </c>
      <c r="C9" s="57">
        <v>1</v>
      </c>
      <c r="D9" s="57">
        <v>2</v>
      </c>
      <c r="E9" s="57">
        <v>1</v>
      </c>
      <c r="F9" s="57">
        <v>1</v>
      </c>
      <c r="G9" s="57">
        <v>1</v>
      </c>
      <c r="H9" s="57">
        <v>2</v>
      </c>
      <c r="I9" s="58">
        <v>1.33</v>
      </c>
      <c r="J9" s="57">
        <v>1</v>
      </c>
      <c r="K9" s="57">
        <v>1</v>
      </c>
      <c r="L9" s="57">
        <v>0</v>
      </c>
      <c r="M9" s="57">
        <v>3</v>
      </c>
      <c r="N9" s="59">
        <v>1.25</v>
      </c>
      <c r="O9" s="60">
        <v>1.66</v>
      </c>
    </row>
    <row r="10" spans="1:15" ht="32.25" customHeight="1" x14ac:dyDescent="0.25">
      <c r="A10" s="92" t="s">
        <v>93</v>
      </c>
      <c r="B10" s="56" t="s">
        <v>94</v>
      </c>
      <c r="C10" s="57">
        <v>2</v>
      </c>
      <c r="D10" s="57">
        <v>5</v>
      </c>
      <c r="E10" s="57">
        <v>1</v>
      </c>
      <c r="F10" s="57">
        <v>5</v>
      </c>
      <c r="G10" s="57">
        <v>1</v>
      </c>
      <c r="H10" s="57">
        <v>3</v>
      </c>
      <c r="I10" s="58">
        <v>2.83</v>
      </c>
      <c r="J10" s="57">
        <v>2</v>
      </c>
      <c r="K10" s="57">
        <v>1</v>
      </c>
      <c r="L10" s="57">
        <v>0</v>
      </c>
      <c r="M10" s="57">
        <v>3</v>
      </c>
      <c r="N10" s="59">
        <f t="shared" ref="N10:N25" si="0">(J10+K10+L10+M10)/4</f>
        <v>1.5</v>
      </c>
      <c r="O10" s="60">
        <f t="shared" ref="O10:O25" si="1">I10*N10</f>
        <v>4.2450000000000001</v>
      </c>
    </row>
    <row r="11" spans="1:15" ht="25.5" customHeight="1" x14ac:dyDescent="0.25">
      <c r="A11" s="92"/>
      <c r="B11" s="62" t="s">
        <v>95</v>
      </c>
      <c r="C11" s="57">
        <v>2</v>
      </c>
      <c r="D11" s="57">
        <v>5</v>
      </c>
      <c r="E11" s="57">
        <v>1</v>
      </c>
      <c r="F11" s="57">
        <v>3</v>
      </c>
      <c r="G11" s="57">
        <v>1</v>
      </c>
      <c r="H11" s="57">
        <v>3</v>
      </c>
      <c r="I11" s="58">
        <f t="shared" ref="I11:I25" si="2">(C11+D11+E11+F11+G11+H11)/6</f>
        <v>2.5</v>
      </c>
      <c r="J11" s="57">
        <v>2</v>
      </c>
      <c r="K11" s="57">
        <v>1</v>
      </c>
      <c r="L11" s="57">
        <v>0</v>
      </c>
      <c r="M11" s="57">
        <v>3</v>
      </c>
      <c r="N11" s="59">
        <f t="shared" si="0"/>
        <v>1.5</v>
      </c>
      <c r="O11" s="63">
        <f t="shared" si="1"/>
        <v>3.75</v>
      </c>
    </row>
    <row r="12" spans="1:15" ht="38.25" customHeight="1" x14ac:dyDescent="0.25">
      <c r="A12" s="92"/>
      <c r="B12" s="56" t="s">
        <v>96</v>
      </c>
      <c r="C12" s="57">
        <v>1</v>
      </c>
      <c r="D12" s="57">
        <v>5</v>
      </c>
      <c r="E12" s="57">
        <v>1</v>
      </c>
      <c r="F12" s="57">
        <v>5</v>
      </c>
      <c r="G12" s="57">
        <v>1</v>
      </c>
      <c r="H12" s="57">
        <v>3</v>
      </c>
      <c r="I12" s="58">
        <f t="shared" si="2"/>
        <v>2.6666666666666665</v>
      </c>
      <c r="J12" s="57">
        <v>2</v>
      </c>
      <c r="K12" s="57">
        <v>1</v>
      </c>
      <c r="L12" s="57">
        <v>0</v>
      </c>
      <c r="M12" s="57">
        <v>3</v>
      </c>
      <c r="N12" s="59">
        <f t="shared" si="0"/>
        <v>1.5</v>
      </c>
      <c r="O12" s="64">
        <f t="shared" si="1"/>
        <v>4</v>
      </c>
    </row>
    <row r="13" spans="1:15" ht="18" customHeight="1" x14ac:dyDescent="0.25">
      <c r="A13" s="92"/>
      <c r="B13" s="62" t="s">
        <v>97</v>
      </c>
      <c r="C13" s="57">
        <v>3</v>
      </c>
      <c r="D13" s="57">
        <v>5</v>
      </c>
      <c r="E13" s="57">
        <v>1</v>
      </c>
      <c r="F13" s="57">
        <v>3</v>
      </c>
      <c r="G13" s="57">
        <v>1</v>
      </c>
      <c r="H13" s="57">
        <v>3</v>
      </c>
      <c r="I13" s="58">
        <f t="shared" si="2"/>
        <v>2.6666666666666665</v>
      </c>
      <c r="J13" s="57">
        <v>3</v>
      </c>
      <c r="K13" s="57">
        <v>1</v>
      </c>
      <c r="L13" s="57">
        <v>0</v>
      </c>
      <c r="M13" s="57">
        <v>3</v>
      </c>
      <c r="N13" s="59">
        <f t="shared" si="0"/>
        <v>1.75</v>
      </c>
      <c r="O13" s="64">
        <f t="shared" si="1"/>
        <v>4.6666666666666661</v>
      </c>
    </row>
    <row r="14" spans="1:15" ht="21.75" customHeight="1" x14ac:dyDescent="0.25">
      <c r="A14" s="92"/>
      <c r="B14" s="56" t="s">
        <v>98</v>
      </c>
      <c r="C14" s="57">
        <v>4</v>
      </c>
      <c r="D14" s="57">
        <v>5</v>
      </c>
      <c r="E14" s="57">
        <v>1</v>
      </c>
      <c r="F14" s="57">
        <v>3</v>
      </c>
      <c r="G14" s="57">
        <v>1</v>
      </c>
      <c r="H14" s="57">
        <v>1</v>
      </c>
      <c r="I14" s="58">
        <f t="shared" si="2"/>
        <v>2.5</v>
      </c>
      <c r="J14" s="57">
        <v>2</v>
      </c>
      <c r="K14" s="57">
        <v>1</v>
      </c>
      <c r="L14" s="57">
        <v>0</v>
      </c>
      <c r="M14" s="57">
        <v>3</v>
      </c>
      <c r="N14" s="59">
        <f t="shared" si="0"/>
        <v>1.5</v>
      </c>
      <c r="O14" s="64">
        <f t="shared" si="1"/>
        <v>3.75</v>
      </c>
    </row>
    <row r="15" spans="1:15" ht="27" customHeight="1" x14ac:dyDescent="0.25">
      <c r="A15" s="92"/>
      <c r="B15" s="56" t="s">
        <v>99</v>
      </c>
      <c r="C15" s="57">
        <v>1</v>
      </c>
      <c r="D15" s="57">
        <v>5</v>
      </c>
      <c r="E15" s="57">
        <v>1</v>
      </c>
      <c r="F15" s="57">
        <v>5</v>
      </c>
      <c r="G15" s="57">
        <v>5</v>
      </c>
      <c r="H15" s="57">
        <v>2</v>
      </c>
      <c r="I15" s="58">
        <f t="shared" si="2"/>
        <v>3.1666666666666665</v>
      </c>
      <c r="J15" s="57">
        <v>2</v>
      </c>
      <c r="K15" s="57">
        <v>1</v>
      </c>
      <c r="L15" s="57">
        <v>0</v>
      </c>
      <c r="M15" s="57">
        <v>3</v>
      </c>
      <c r="N15" s="59">
        <f t="shared" si="0"/>
        <v>1.5</v>
      </c>
      <c r="O15" s="64">
        <f t="shared" si="1"/>
        <v>4.75</v>
      </c>
    </row>
    <row r="16" spans="1:15" ht="30" customHeight="1" x14ac:dyDescent="0.25">
      <c r="A16" s="92"/>
      <c r="B16" s="56" t="s">
        <v>100</v>
      </c>
      <c r="C16" s="57">
        <v>1</v>
      </c>
      <c r="D16" s="57">
        <v>5</v>
      </c>
      <c r="E16" s="57">
        <v>1</v>
      </c>
      <c r="F16" s="57">
        <v>5</v>
      </c>
      <c r="G16" s="57">
        <v>1</v>
      </c>
      <c r="H16" s="57">
        <v>3</v>
      </c>
      <c r="I16" s="58">
        <f t="shared" si="2"/>
        <v>2.6666666666666665</v>
      </c>
      <c r="J16" s="57">
        <v>2</v>
      </c>
      <c r="K16" s="57">
        <v>1</v>
      </c>
      <c r="L16" s="57">
        <v>0</v>
      </c>
      <c r="M16" s="57">
        <v>3</v>
      </c>
      <c r="N16" s="59">
        <f t="shared" si="0"/>
        <v>1.5</v>
      </c>
      <c r="O16" s="64">
        <f t="shared" si="1"/>
        <v>4</v>
      </c>
    </row>
    <row r="17" spans="1:15" ht="33.75" customHeight="1" x14ac:dyDescent="0.25">
      <c r="A17" s="92"/>
      <c r="B17" s="56" t="s">
        <v>101</v>
      </c>
      <c r="C17" s="57">
        <v>1</v>
      </c>
      <c r="D17" s="57">
        <v>5</v>
      </c>
      <c r="E17" s="57">
        <v>1</v>
      </c>
      <c r="F17" s="57">
        <v>5</v>
      </c>
      <c r="G17" s="57">
        <v>1</v>
      </c>
      <c r="H17" s="57">
        <v>3</v>
      </c>
      <c r="I17" s="58">
        <f t="shared" si="2"/>
        <v>2.6666666666666665</v>
      </c>
      <c r="J17" s="57">
        <v>2</v>
      </c>
      <c r="K17" s="57">
        <v>1</v>
      </c>
      <c r="L17" s="57">
        <v>0</v>
      </c>
      <c r="M17" s="57">
        <v>3</v>
      </c>
      <c r="N17" s="59">
        <f t="shared" si="0"/>
        <v>1.5</v>
      </c>
      <c r="O17" s="64">
        <f t="shared" si="1"/>
        <v>4</v>
      </c>
    </row>
    <row r="18" spans="1:15" ht="30.75" customHeight="1" x14ac:dyDescent="0.25">
      <c r="A18" s="92"/>
      <c r="B18" s="56" t="s">
        <v>102</v>
      </c>
      <c r="C18" s="57">
        <v>2</v>
      </c>
      <c r="D18" s="57">
        <v>5</v>
      </c>
      <c r="E18" s="57">
        <v>1</v>
      </c>
      <c r="F18" s="57">
        <v>5</v>
      </c>
      <c r="G18" s="57">
        <v>1</v>
      </c>
      <c r="H18" s="57">
        <v>3</v>
      </c>
      <c r="I18" s="58">
        <f t="shared" si="2"/>
        <v>2.8333333333333335</v>
      </c>
      <c r="J18" s="57">
        <v>2</v>
      </c>
      <c r="K18" s="57">
        <v>1</v>
      </c>
      <c r="L18" s="57">
        <v>0</v>
      </c>
      <c r="M18" s="57">
        <v>3</v>
      </c>
      <c r="N18" s="59">
        <f t="shared" si="0"/>
        <v>1.5</v>
      </c>
      <c r="O18" s="64">
        <f t="shared" si="1"/>
        <v>4.25</v>
      </c>
    </row>
    <row r="19" spans="1:15" ht="38.25" customHeight="1" x14ac:dyDescent="0.25">
      <c r="A19" s="92"/>
      <c r="B19" s="56" t="s">
        <v>103</v>
      </c>
      <c r="C19" s="57">
        <v>3</v>
      </c>
      <c r="D19" s="57">
        <v>5</v>
      </c>
      <c r="E19" s="57">
        <v>1</v>
      </c>
      <c r="F19" s="57">
        <v>5</v>
      </c>
      <c r="G19" s="57">
        <v>5</v>
      </c>
      <c r="H19" s="57">
        <v>3</v>
      </c>
      <c r="I19" s="58">
        <f t="shared" si="2"/>
        <v>3.6666666666666665</v>
      </c>
      <c r="J19" s="57">
        <v>1</v>
      </c>
      <c r="K19" s="57">
        <v>1</v>
      </c>
      <c r="L19" s="57">
        <v>0</v>
      </c>
      <c r="M19" s="57">
        <v>3</v>
      </c>
      <c r="N19" s="59">
        <f t="shared" si="0"/>
        <v>1.25</v>
      </c>
      <c r="O19" s="64">
        <f t="shared" si="1"/>
        <v>4.583333333333333</v>
      </c>
    </row>
    <row r="20" spans="1:15" ht="23.25" customHeight="1" x14ac:dyDescent="0.25">
      <c r="A20" s="92"/>
      <c r="B20" s="62" t="s">
        <v>104</v>
      </c>
      <c r="C20" s="57">
        <v>2</v>
      </c>
      <c r="D20" s="57">
        <v>5</v>
      </c>
      <c r="E20" s="57">
        <v>1</v>
      </c>
      <c r="F20" s="57">
        <v>5</v>
      </c>
      <c r="G20" s="57">
        <v>5</v>
      </c>
      <c r="H20" s="57">
        <v>3</v>
      </c>
      <c r="I20" s="58">
        <f t="shared" si="2"/>
        <v>3.5</v>
      </c>
      <c r="J20" s="57">
        <v>1</v>
      </c>
      <c r="K20" s="57">
        <v>1</v>
      </c>
      <c r="L20" s="57">
        <v>0</v>
      </c>
      <c r="M20" s="57">
        <v>3</v>
      </c>
      <c r="N20" s="59">
        <f t="shared" si="0"/>
        <v>1.25</v>
      </c>
      <c r="O20" s="64">
        <f t="shared" si="1"/>
        <v>4.375</v>
      </c>
    </row>
    <row r="21" spans="1:15" ht="25.5" customHeight="1" x14ac:dyDescent="0.25">
      <c r="A21" s="92"/>
      <c r="B21" s="62" t="s">
        <v>105</v>
      </c>
      <c r="C21" s="57">
        <v>2</v>
      </c>
      <c r="D21" s="57">
        <v>5</v>
      </c>
      <c r="E21" s="57">
        <v>1</v>
      </c>
      <c r="F21" s="57">
        <v>5</v>
      </c>
      <c r="G21" s="57">
        <v>5</v>
      </c>
      <c r="H21" s="57">
        <v>3</v>
      </c>
      <c r="I21" s="58">
        <f t="shared" si="2"/>
        <v>3.5</v>
      </c>
      <c r="J21" s="57">
        <v>2</v>
      </c>
      <c r="K21" s="57">
        <v>1</v>
      </c>
      <c r="L21" s="57">
        <v>0</v>
      </c>
      <c r="M21" s="57">
        <v>3</v>
      </c>
      <c r="N21" s="59">
        <f t="shared" si="0"/>
        <v>1.5</v>
      </c>
      <c r="O21" s="64">
        <f t="shared" si="1"/>
        <v>5.25</v>
      </c>
    </row>
    <row r="22" spans="1:15" ht="31.5" customHeight="1" x14ac:dyDescent="0.25">
      <c r="A22" s="92"/>
      <c r="B22" s="62" t="s">
        <v>106</v>
      </c>
      <c r="C22" s="57">
        <v>2</v>
      </c>
      <c r="D22" s="57">
        <v>5</v>
      </c>
      <c r="E22" s="57">
        <v>1</v>
      </c>
      <c r="F22" s="57">
        <v>5</v>
      </c>
      <c r="G22" s="57">
        <v>5</v>
      </c>
      <c r="H22" s="57">
        <v>3</v>
      </c>
      <c r="I22" s="58">
        <f t="shared" si="2"/>
        <v>3.5</v>
      </c>
      <c r="J22" s="57">
        <v>2</v>
      </c>
      <c r="K22" s="57">
        <v>1</v>
      </c>
      <c r="L22" s="57">
        <v>0</v>
      </c>
      <c r="M22" s="57">
        <v>3</v>
      </c>
      <c r="N22" s="59">
        <f t="shared" si="0"/>
        <v>1.5</v>
      </c>
      <c r="O22" s="64">
        <f t="shared" si="1"/>
        <v>5.25</v>
      </c>
    </row>
    <row r="23" spans="1:15" ht="24.75" customHeight="1" x14ac:dyDescent="0.25">
      <c r="A23" s="92" t="s">
        <v>107</v>
      </c>
      <c r="B23" s="65" t="s">
        <v>108</v>
      </c>
      <c r="C23" s="57">
        <v>2</v>
      </c>
      <c r="D23" s="57">
        <v>5</v>
      </c>
      <c r="E23" s="57">
        <v>3</v>
      </c>
      <c r="F23" s="57">
        <v>5</v>
      </c>
      <c r="G23" s="57">
        <v>5</v>
      </c>
      <c r="H23" s="57">
        <v>2</v>
      </c>
      <c r="I23" s="58">
        <f t="shared" si="2"/>
        <v>3.6666666666666665</v>
      </c>
      <c r="J23" s="57">
        <v>2</v>
      </c>
      <c r="K23" s="57">
        <v>1</v>
      </c>
      <c r="L23" s="57">
        <v>0</v>
      </c>
      <c r="M23" s="57">
        <v>3</v>
      </c>
      <c r="N23" s="59">
        <f t="shared" si="0"/>
        <v>1.5</v>
      </c>
      <c r="O23" s="64">
        <f t="shared" si="1"/>
        <v>5.5</v>
      </c>
    </row>
    <row r="24" spans="1:15" ht="24.75" customHeight="1" x14ac:dyDescent="0.25">
      <c r="A24" s="92"/>
      <c r="B24" s="66" t="s">
        <v>109</v>
      </c>
      <c r="C24" s="57">
        <v>2</v>
      </c>
      <c r="D24" s="57">
        <v>5</v>
      </c>
      <c r="E24" s="57">
        <v>1</v>
      </c>
      <c r="F24" s="57">
        <v>5</v>
      </c>
      <c r="G24" s="57">
        <v>5</v>
      </c>
      <c r="H24" s="57">
        <v>3</v>
      </c>
      <c r="I24" s="58">
        <f t="shared" si="2"/>
        <v>3.5</v>
      </c>
      <c r="J24" s="57">
        <v>2</v>
      </c>
      <c r="K24" s="57">
        <v>1</v>
      </c>
      <c r="L24" s="57">
        <v>0</v>
      </c>
      <c r="M24" s="57">
        <v>3</v>
      </c>
      <c r="N24" s="59">
        <f t="shared" si="0"/>
        <v>1.5</v>
      </c>
      <c r="O24" s="64">
        <f t="shared" si="1"/>
        <v>5.25</v>
      </c>
    </row>
    <row r="25" spans="1:15" ht="28.5" customHeight="1" x14ac:dyDescent="0.25">
      <c r="A25" s="92"/>
      <c r="B25" s="56" t="s">
        <v>110</v>
      </c>
      <c r="C25" s="57">
        <v>2</v>
      </c>
      <c r="D25" s="57">
        <v>5</v>
      </c>
      <c r="E25" s="57">
        <v>1</v>
      </c>
      <c r="F25" s="57">
        <v>5</v>
      </c>
      <c r="G25" s="57">
        <v>5</v>
      </c>
      <c r="H25" s="57">
        <v>3</v>
      </c>
      <c r="I25" s="58">
        <f t="shared" si="2"/>
        <v>3.5</v>
      </c>
      <c r="J25" s="57">
        <v>2</v>
      </c>
      <c r="K25" s="57">
        <v>1</v>
      </c>
      <c r="L25" s="57">
        <v>0</v>
      </c>
      <c r="M25" s="57">
        <v>3</v>
      </c>
      <c r="N25" s="59">
        <f t="shared" si="0"/>
        <v>1.5</v>
      </c>
      <c r="O25" s="63">
        <f t="shared" si="1"/>
        <v>5.25</v>
      </c>
    </row>
    <row r="26" spans="1:15" ht="28.5" customHeight="1" x14ac:dyDescent="0.25">
      <c r="A26" s="92"/>
      <c r="B26" s="56" t="s">
        <v>111</v>
      </c>
      <c r="C26" s="57">
        <v>2</v>
      </c>
      <c r="D26" s="57">
        <v>2</v>
      </c>
      <c r="E26" s="57">
        <v>1</v>
      </c>
      <c r="F26" s="57">
        <v>3</v>
      </c>
      <c r="G26" s="57">
        <v>1</v>
      </c>
      <c r="H26" s="57">
        <v>3</v>
      </c>
      <c r="I26" s="58">
        <v>2</v>
      </c>
      <c r="J26" s="57">
        <v>2</v>
      </c>
      <c r="K26" s="57">
        <v>1</v>
      </c>
      <c r="L26" s="57">
        <v>0</v>
      </c>
      <c r="M26" s="57">
        <v>3</v>
      </c>
      <c r="N26" s="59">
        <v>1.25</v>
      </c>
      <c r="O26" s="63">
        <v>2.5</v>
      </c>
    </row>
    <row r="27" spans="1:15" ht="45.75" customHeight="1" x14ac:dyDescent="0.25">
      <c r="A27" s="92" t="s">
        <v>112</v>
      </c>
      <c r="B27" s="56" t="s">
        <v>113</v>
      </c>
      <c r="C27" s="57">
        <v>3</v>
      </c>
      <c r="D27" s="57">
        <v>5</v>
      </c>
      <c r="E27" s="57">
        <v>1</v>
      </c>
      <c r="F27" s="57">
        <v>5</v>
      </c>
      <c r="G27" s="57">
        <v>5</v>
      </c>
      <c r="H27" s="57">
        <v>3</v>
      </c>
      <c r="I27" s="58">
        <f>(C27+D27+E27+F27+G27+H27)/6</f>
        <v>3.6666666666666665</v>
      </c>
      <c r="J27" s="57">
        <v>2</v>
      </c>
      <c r="K27" s="57">
        <v>1</v>
      </c>
      <c r="L27" s="57">
        <v>0</v>
      </c>
      <c r="M27" s="57">
        <v>3</v>
      </c>
      <c r="N27" s="59">
        <f>(J27+K27+L27+M27)/4</f>
        <v>1.5</v>
      </c>
      <c r="O27" s="64">
        <f>I27*N27</f>
        <v>5.5</v>
      </c>
    </row>
    <row r="28" spans="1:15" ht="38.25" customHeight="1" x14ac:dyDescent="0.25">
      <c r="A28" s="92"/>
      <c r="B28" s="56" t="s">
        <v>114</v>
      </c>
      <c r="C28" s="57">
        <v>3</v>
      </c>
      <c r="D28" s="57">
        <v>5</v>
      </c>
      <c r="E28" s="57">
        <v>1</v>
      </c>
      <c r="F28" s="57">
        <v>5</v>
      </c>
      <c r="G28" s="57">
        <v>5</v>
      </c>
      <c r="H28" s="57">
        <v>3</v>
      </c>
      <c r="I28" s="58">
        <v>3.67</v>
      </c>
      <c r="J28" s="57">
        <v>2</v>
      </c>
      <c r="K28" s="57">
        <v>1</v>
      </c>
      <c r="L28" s="57">
        <v>0</v>
      </c>
      <c r="M28" s="57">
        <v>3</v>
      </c>
      <c r="N28" s="59">
        <v>1.5</v>
      </c>
      <c r="O28" s="64">
        <v>5.51</v>
      </c>
    </row>
    <row r="32" spans="1:15" ht="14.25" customHeight="1" x14ac:dyDescent="0.2">
      <c r="A32" s="93" t="s">
        <v>115</v>
      </c>
      <c r="B32" s="93"/>
    </row>
    <row r="33" spans="1:2" ht="12.75" customHeight="1" x14ac:dyDescent="0.2">
      <c r="A33" s="67" t="s">
        <v>116</v>
      </c>
      <c r="B33" s="68" t="s">
        <v>117</v>
      </c>
    </row>
    <row r="34" spans="1:2" ht="12.75" customHeight="1" x14ac:dyDescent="0.2">
      <c r="A34" s="69" t="s">
        <v>118</v>
      </c>
      <c r="B34" s="68" t="s">
        <v>119</v>
      </c>
    </row>
    <row r="35" spans="1:2" ht="12.75" customHeight="1" x14ac:dyDescent="0.2">
      <c r="A35" s="70" t="s">
        <v>120</v>
      </c>
      <c r="B35" s="68" t="s">
        <v>121</v>
      </c>
    </row>
    <row r="36" spans="1:2" ht="12.75" customHeight="1" x14ac:dyDescent="0.2">
      <c r="A36" s="71" t="s">
        <v>122</v>
      </c>
      <c r="B36" s="68" t="s">
        <v>123</v>
      </c>
    </row>
    <row r="37" spans="1:2" ht="12.75" customHeight="1" x14ac:dyDescent="0.2">
      <c r="A37" s="72" t="s">
        <v>124</v>
      </c>
      <c r="B37" s="73" t="s">
        <v>125</v>
      </c>
    </row>
  </sheetData>
  <mergeCells count="12">
    <mergeCell ref="A1:O1"/>
    <mergeCell ref="A2:B3"/>
    <mergeCell ref="C2:H2"/>
    <mergeCell ref="I2:I3"/>
    <mergeCell ref="J2:M2"/>
    <mergeCell ref="N2:N3"/>
    <mergeCell ref="O2:O3"/>
    <mergeCell ref="A5:A9"/>
    <mergeCell ref="A10:A22"/>
    <mergeCell ref="A23:A26"/>
    <mergeCell ref="A27:A28"/>
    <mergeCell ref="A32:B32"/>
  </mergeCells>
  <pageMargins left="0.70866141732283472" right="0.70866141732283472" top="0.74803149606299213" bottom="0.74803149606299213" header="0.31496062992125984" footer="0.51181102362204722"/>
  <pageSetup paperSize="9" scale="50" firstPageNumber="0" orientation="portrait" r:id="rId1"/>
  <headerFooter>
    <oddHeader>&amp;CTABELLA VALUTAZIONE DEL RISCHIO</oddHeader>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Tabella Livello Rischio</vt:lpstr>
      <vt:lpstr>RIEPILOGO</vt:lpstr>
      <vt:lpstr>'Tabella Livello Rischio'!Area_stampa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pxibilia</dc:creator>
  <cp:lastModifiedBy>Monica Garabello</cp:lastModifiedBy>
  <cp:revision>0</cp:revision>
  <cp:lastPrinted>2014-12-05T07:28:03Z</cp:lastPrinted>
  <dcterms:created xsi:type="dcterms:W3CDTF">2013-12-17T17:06:50Z</dcterms:created>
  <dcterms:modified xsi:type="dcterms:W3CDTF">2017-01-04T09:49:12Z</dcterms:modified>
</cp:coreProperties>
</file>