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uliana.zunino\Desktop\"/>
    </mc:Choice>
  </mc:AlternateContent>
  <bookViews>
    <workbookView xWindow="285" yWindow="30" windowWidth="12300" windowHeight="9735" tabRatio="704"/>
  </bookViews>
  <sheets>
    <sheet name="LOCALI" sheetId="1" r:id="rId1"/>
  </sheets>
  <calcPr calcId="152511"/>
</workbook>
</file>

<file path=xl/calcChain.xml><?xml version="1.0" encoding="utf-8"?>
<calcChain xmlns="http://schemas.openxmlformats.org/spreadsheetml/2006/main">
  <c r="H13" i="1" l="1"/>
  <c r="H9" i="1"/>
  <c r="H5" i="1"/>
  <c r="H8" i="1"/>
  <c r="H11" i="1"/>
</calcChain>
</file>

<file path=xl/sharedStrings.xml><?xml version="1.0" encoding="utf-8"?>
<sst xmlns="http://schemas.openxmlformats.org/spreadsheetml/2006/main" count="59" uniqueCount="55">
  <si>
    <t>Località Valmeschia - Frazione Bragno</t>
  </si>
  <si>
    <t>TIPO DI BENE AFFITTATO</t>
  </si>
  <si>
    <t>LUOGO</t>
  </si>
  <si>
    <t>CONTRATTO</t>
  </si>
  <si>
    <t>DECORRENZA</t>
  </si>
  <si>
    <t>SCADENZA</t>
  </si>
  <si>
    <t>---</t>
  </si>
  <si>
    <t>Box</t>
  </si>
  <si>
    <t>Locali</t>
  </si>
  <si>
    <t>Locali adibiti a centralina</t>
  </si>
  <si>
    <t>Frazione Rocchetta</t>
  </si>
  <si>
    <t>Locale ad uso cabina elettrica</t>
  </si>
  <si>
    <t>Palazzo delle ex carceri</t>
  </si>
  <si>
    <t>Contratto Rep. 3083 del 19/09/1996</t>
  </si>
  <si>
    <t>Contratto Rep. 5415 del 23/02/2011</t>
  </si>
  <si>
    <t>CANONE ANNUO</t>
  </si>
  <si>
    <t>L. 6.500.000 - intero periodo</t>
  </si>
  <si>
    <t>FOGLIO</t>
  </si>
  <si>
    <t>MAPPALE</t>
  </si>
  <si>
    <t>54 - SUB 1</t>
  </si>
  <si>
    <t>163 - SUB 2</t>
  </si>
  <si>
    <t>AFFITTI ATTIVI LOCALI</t>
  </si>
  <si>
    <t>Alloggio</t>
  </si>
  <si>
    <t>675 - SUB 1 (PARTE)</t>
  </si>
  <si>
    <t>Frazione Rocchetta - Via Satragno 1C/4</t>
  </si>
  <si>
    <t>Contratto Rep. 5529 del 01/10/2012</t>
  </si>
  <si>
    <t xml:space="preserve">Frazione San Giuseppe - Corso Marconi </t>
  </si>
  <si>
    <t>Contratto Rep. 5631 del 30/09/2014</t>
  </si>
  <si>
    <t>CASETTE DELL'ACQUA</t>
  </si>
  <si>
    <t xml:space="preserve">CAIRO E FRAZIONI </t>
  </si>
  <si>
    <t>Villa Sanguinetti</t>
  </si>
  <si>
    <t>Località Santa Caterina 13</t>
  </si>
  <si>
    <t>272 - SUB 4</t>
  </si>
  <si>
    <t>Contratto Rep. 5637 del 25/11/2014</t>
  </si>
  <si>
    <t>Frazione Rocchetta - Via Satragno 1C/5</t>
  </si>
  <si>
    <t>675 - SUB 16</t>
  </si>
  <si>
    <t>Contratto Rep. 5681 del 10/11/2015</t>
  </si>
  <si>
    <t>Contratto Rep. 5722 del 27/12/2016</t>
  </si>
  <si>
    <t>alloggio</t>
  </si>
  <si>
    <t xml:space="preserve">Via Torino, nr. 11/1 - Dependance Villa Sanguinetti </t>
  </si>
  <si>
    <t>Contratto Rep. 5743 del 28/02/2018</t>
  </si>
  <si>
    <t>PRESSO RISERVA NATURALE ADELASIA - LOCALITA' MIERA FERRANIA</t>
  </si>
  <si>
    <t xml:space="preserve">Mapp. 11, sub 4 e  Mappale 11 </t>
  </si>
  <si>
    <t>30/11/2021 + event. Altri 3 anni 30/11/2024</t>
  </si>
  <si>
    <r>
      <rPr>
        <b/>
        <u/>
        <sz val="10"/>
        <rFont val="Arial"/>
        <family val="2"/>
      </rPr>
      <t xml:space="preserve">GESTIONE </t>
    </r>
    <r>
      <rPr>
        <sz val="10"/>
        <rFont val="Arial"/>
        <family val="2"/>
      </rPr>
      <t>CASCINA MIERA FERRANIA</t>
    </r>
  </si>
  <si>
    <t>ContrattI Rep. 5723 del 27/12/2016 e Rep. 5755 del 15/03/2019</t>
  </si>
  <si>
    <t xml:space="preserve">163 - SUB 1 </t>
  </si>
  <si>
    <t>Contratto Rep. 5752 del 25/02/2019</t>
  </si>
  <si>
    <t>Contratto Rep. 5634 del 07/10/2014</t>
  </si>
  <si>
    <t>272 - Sub 4 (PARTE)</t>
  </si>
  <si>
    <t>185 - Sub 2 Parte</t>
  </si>
  <si>
    <t xml:space="preserve">Contratto Rep. 5776 del 17/10/2019 </t>
  </si>
  <si>
    <t>Locali seminterrati</t>
  </si>
  <si>
    <t xml:space="preserve">Corso Mazzini - Viale Lea </t>
  </si>
  <si>
    <t>€ 7.388,94 OLTRE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</si>
</sst>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;[Red]\-&quot;€&quot;\ #,##0.00"/>
    <numFmt numFmtId="165" formatCode="&quot;€&quot;\ #,##0.00"/>
    <numFmt numFmtId="166" formatCode="mmmm\ yyyy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26"/>
      <name val="Bookman Old Style"/>
      <family val="1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14" fontId="3" fillId="0" borderId="1" xfId="0" quotePrefix="1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40"/>
    <pageSetUpPr fitToPage="1"/>
  </sheetPr>
  <dimension ref="A1:I14"/>
  <sheetViews>
    <sheetView tabSelected="1" zoomScale="80" zoomScaleNormal="80" workbookViewId="0">
      <pane xSplit="1" ySplit="2" topLeftCell="B3" activePane="bottomRight" state="frozen"/>
      <selection pane="topRight" activeCell="B1" sqref="B1"/>
      <selection pane="bottomLeft" activeCell="A2" sqref="A2"/>
      <selection pane="bottomRight" sqref="A1:H1"/>
    </sheetView>
  </sheetViews>
  <sheetFormatPr defaultColWidth="8.85546875" defaultRowHeight="12.75" x14ac:dyDescent="0.2"/>
  <cols>
    <col min="1" max="1" width="15" style="8" customWidth="1"/>
    <col min="2" max="2" width="17" style="8" customWidth="1"/>
    <col min="3" max="3" width="9.85546875" style="8" customWidth="1"/>
    <col min="4" max="4" width="20.7109375" style="8" customWidth="1"/>
    <col min="5" max="5" width="16.140625" style="8" customWidth="1"/>
    <col min="6" max="6" width="17" style="9" customWidth="1"/>
    <col min="7" max="7" width="13" style="9" customWidth="1"/>
    <col min="8" max="8" width="12.7109375" style="8" customWidth="1"/>
    <col min="9" max="9" width="17.5703125" style="8" customWidth="1"/>
    <col min="10" max="16384" width="8.85546875" style="8"/>
  </cols>
  <sheetData>
    <row r="1" spans="1:9" ht="42" customHeight="1" x14ac:dyDescent="0.2">
      <c r="A1" s="17" t="s">
        <v>21</v>
      </c>
      <c r="B1" s="17"/>
      <c r="C1" s="17"/>
      <c r="D1" s="17"/>
      <c r="E1" s="17"/>
      <c r="F1" s="17"/>
      <c r="G1" s="17"/>
      <c r="H1" s="17"/>
    </row>
    <row r="2" spans="1:9" s="1" customFormat="1" ht="25.5" x14ac:dyDescent="0.2">
      <c r="A2" s="2" t="s">
        <v>1</v>
      </c>
      <c r="B2" s="2" t="s">
        <v>2</v>
      </c>
      <c r="C2" s="2" t="s">
        <v>17</v>
      </c>
      <c r="D2" s="2" t="s">
        <v>18</v>
      </c>
      <c r="E2" s="2" t="s">
        <v>3</v>
      </c>
      <c r="F2" s="3" t="s">
        <v>4</v>
      </c>
      <c r="G2" s="3" t="s">
        <v>5</v>
      </c>
      <c r="H2" s="2" t="s">
        <v>15</v>
      </c>
    </row>
    <row r="3" spans="1:9" s="1" customFormat="1" ht="38.25" x14ac:dyDescent="0.2">
      <c r="A3" s="4" t="s">
        <v>7</v>
      </c>
      <c r="B3" s="4" t="s">
        <v>0</v>
      </c>
      <c r="C3" s="4">
        <v>72</v>
      </c>
      <c r="D3" s="13" t="s">
        <v>20</v>
      </c>
      <c r="E3" s="5" t="s">
        <v>37</v>
      </c>
      <c r="F3" s="6">
        <v>42736</v>
      </c>
      <c r="G3" s="6">
        <v>45657</v>
      </c>
      <c r="H3" s="7">
        <v>316.87</v>
      </c>
    </row>
    <row r="4" spans="1:9" ht="38.25" x14ac:dyDescent="0.2">
      <c r="A4" s="4" t="s">
        <v>8</v>
      </c>
      <c r="B4" s="4" t="s">
        <v>26</v>
      </c>
      <c r="C4" s="4">
        <v>15</v>
      </c>
      <c r="D4" s="13">
        <v>463</v>
      </c>
      <c r="E4" s="4" t="s">
        <v>27</v>
      </c>
      <c r="F4" s="11">
        <v>41913</v>
      </c>
      <c r="G4" s="11">
        <v>45565</v>
      </c>
      <c r="H4" s="7">
        <v>900</v>
      </c>
    </row>
    <row r="5" spans="1:9" s="1" customFormat="1" ht="39.6" customHeight="1" x14ac:dyDescent="0.2">
      <c r="A5" s="4" t="s">
        <v>22</v>
      </c>
      <c r="B5" s="4" t="s">
        <v>24</v>
      </c>
      <c r="C5" s="4">
        <v>15</v>
      </c>
      <c r="D5" s="13" t="s">
        <v>23</v>
      </c>
      <c r="E5" s="5" t="s">
        <v>25</v>
      </c>
      <c r="F5" s="6">
        <v>41183</v>
      </c>
      <c r="G5" s="10" t="s">
        <v>6</v>
      </c>
      <c r="H5" s="7">
        <f>144.13 *12</f>
        <v>1729.56</v>
      </c>
      <c r="I5" s="15"/>
    </row>
    <row r="6" spans="1:9" s="1" customFormat="1" ht="38.25" x14ac:dyDescent="0.2">
      <c r="A6" s="4" t="s">
        <v>11</v>
      </c>
      <c r="B6" s="4" t="s">
        <v>12</v>
      </c>
      <c r="C6" s="4">
        <v>48</v>
      </c>
      <c r="D6" s="4">
        <v>476</v>
      </c>
      <c r="E6" s="5" t="s">
        <v>13</v>
      </c>
      <c r="F6" s="6">
        <v>35327</v>
      </c>
      <c r="G6" s="6">
        <v>45918</v>
      </c>
      <c r="H6" s="7" t="s">
        <v>16</v>
      </c>
    </row>
    <row r="7" spans="1:9" s="1" customFormat="1" ht="69.75" customHeight="1" x14ac:dyDescent="0.2">
      <c r="A7" s="4" t="s">
        <v>7</v>
      </c>
      <c r="B7" s="4" t="s">
        <v>0</v>
      </c>
      <c r="C7" s="4">
        <v>72</v>
      </c>
      <c r="D7" s="4" t="s">
        <v>46</v>
      </c>
      <c r="E7" s="5" t="s">
        <v>45</v>
      </c>
      <c r="F7" s="6">
        <v>42736</v>
      </c>
      <c r="G7" s="6">
        <v>45657</v>
      </c>
      <c r="H7" s="7">
        <v>316.87</v>
      </c>
    </row>
    <row r="8" spans="1:9" s="1" customFormat="1" ht="69.75" customHeight="1" x14ac:dyDescent="0.2">
      <c r="A8" s="5" t="s">
        <v>52</v>
      </c>
      <c r="B8" s="5" t="s">
        <v>53</v>
      </c>
      <c r="C8" s="4">
        <v>49</v>
      </c>
      <c r="D8" s="4" t="s">
        <v>50</v>
      </c>
      <c r="E8" s="5" t="s">
        <v>51</v>
      </c>
      <c r="F8" s="6">
        <v>43749</v>
      </c>
      <c r="G8" s="6">
        <v>45940</v>
      </c>
      <c r="H8" s="7">
        <f>12*100</f>
        <v>1200</v>
      </c>
    </row>
    <row r="9" spans="1:9" s="1" customFormat="1" ht="51" customHeight="1" x14ac:dyDescent="0.2">
      <c r="A9" s="4" t="s">
        <v>38</v>
      </c>
      <c r="B9" s="4" t="s">
        <v>39</v>
      </c>
      <c r="C9" s="4">
        <v>32</v>
      </c>
      <c r="D9" s="4" t="s">
        <v>49</v>
      </c>
      <c r="E9" s="5" t="s">
        <v>40</v>
      </c>
      <c r="F9" s="6">
        <v>43132</v>
      </c>
      <c r="G9" s="6">
        <v>44592</v>
      </c>
      <c r="H9" s="12">
        <f>263.65*12</f>
        <v>3163.7999999999997</v>
      </c>
    </row>
    <row r="10" spans="1:9" s="1" customFormat="1" ht="72" customHeight="1" x14ac:dyDescent="0.2">
      <c r="A10" s="4" t="s">
        <v>30</v>
      </c>
      <c r="B10" s="4" t="s">
        <v>31</v>
      </c>
      <c r="C10" s="4">
        <v>32</v>
      </c>
      <c r="D10" s="13" t="s">
        <v>32</v>
      </c>
      <c r="E10" s="5" t="s">
        <v>33</v>
      </c>
      <c r="F10" s="6">
        <v>42005</v>
      </c>
      <c r="G10" s="10">
        <v>44834</v>
      </c>
      <c r="H10" s="12" t="s">
        <v>54</v>
      </c>
    </row>
    <row r="11" spans="1:9" s="1" customFormat="1" ht="39.6" customHeight="1" x14ac:dyDescent="0.2">
      <c r="A11" s="4" t="s">
        <v>22</v>
      </c>
      <c r="B11" s="4" t="s">
        <v>34</v>
      </c>
      <c r="C11" s="4">
        <v>15</v>
      </c>
      <c r="D11" s="4" t="s">
        <v>35</v>
      </c>
      <c r="E11" s="5" t="s">
        <v>36</v>
      </c>
      <c r="F11" s="6">
        <v>42278</v>
      </c>
      <c r="G11" s="10" t="s">
        <v>6</v>
      </c>
      <c r="H11" s="7">
        <f>116.33*12</f>
        <v>1395.96</v>
      </c>
    </row>
    <row r="12" spans="1:9" ht="76.5" x14ac:dyDescent="0.2">
      <c r="A12" s="5" t="s">
        <v>44</v>
      </c>
      <c r="B12" s="5" t="s">
        <v>41</v>
      </c>
      <c r="C12" s="4">
        <v>59</v>
      </c>
      <c r="D12" s="5" t="s">
        <v>42</v>
      </c>
      <c r="E12" s="5" t="s">
        <v>47</v>
      </c>
      <c r="F12" s="11">
        <v>43435</v>
      </c>
      <c r="G12" s="6" t="s">
        <v>43</v>
      </c>
      <c r="H12" s="14">
        <v>500</v>
      </c>
    </row>
    <row r="13" spans="1:9" s="1" customFormat="1" ht="66" customHeight="1" x14ac:dyDescent="0.2">
      <c r="A13" s="4" t="s">
        <v>9</v>
      </c>
      <c r="B13" s="4" t="s">
        <v>10</v>
      </c>
      <c r="C13" s="4">
        <v>15</v>
      </c>
      <c r="D13" s="4" t="s">
        <v>19</v>
      </c>
      <c r="E13" s="5" t="s">
        <v>14</v>
      </c>
      <c r="F13" s="6">
        <v>40544</v>
      </c>
      <c r="G13" s="6">
        <v>43830</v>
      </c>
      <c r="H13" s="7">
        <f>654.61*4</f>
        <v>2618.44</v>
      </c>
      <c r="I13" s="16"/>
    </row>
    <row r="14" spans="1:9" ht="38.25" x14ac:dyDescent="0.2">
      <c r="A14" s="4" t="s">
        <v>28</v>
      </c>
      <c r="B14" s="4" t="s">
        <v>29</v>
      </c>
      <c r="C14" s="4"/>
      <c r="D14" s="13"/>
      <c r="E14" s="4" t="s">
        <v>48</v>
      </c>
      <c r="F14" s="11">
        <v>41821</v>
      </c>
      <c r="G14" s="11">
        <v>44742</v>
      </c>
      <c r="H14" s="7">
        <v>2552.66</v>
      </c>
    </row>
  </sheetData>
  <mergeCells count="1">
    <mergeCell ref="A1:H1"/>
  </mergeCells>
  <phoneticPr fontId="4" type="noConversion"/>
  <printOptions horizontalCentered="1"/>
  <pageMargins left="0.23622047244094491" right="0.23622047244094491" top="0.39370078740157483" bottom="0.39370078740157483" header="0.39370078740157483" footer="0.39370078740157483"/>
  <pageSetup paperSize="9" fitToHeight="0" orientation="landscape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LOCALI</vt:lpstr>
    </vt:vector>
  </TitlesOfParts>
  <Company>Tecnobyte Informatica Srl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Cairo Montenotte</dc:creator>
  <cp:lastModifiedBy>Giuliana Zunino</cp:lastModifiedBy>
  <cp:lastPrinted>2021-05-07T08:57:42Z</cp:lastPrinted>
  <dcterms:created xsi:type="dcterms:W3CDTF">2010-09-08T07:19:07Z</dcterms:created>
  <dcterms:modified xsi:type="dcterms:W3CDTF">2021-05-08T09:18:42Z</dcterms:modified>
</cp:coreProperties>
</file>